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C817EB61-092A-4C88-9A22-A98A0158CFFB}" xr6:coauthVersionLast="46" xr6:coauthVersionMax="46" xr10:uidLastSave="{00000000-0000-0000-0000-000000000000}"/>
  <bookViews>
    <workbookView xWindow="-120" yWindow="-120" windowWidth="29040" windowHeight="15840" xr2:uid="{00000000-000D-0000-FFFF-FFFF00000000}"/>
  </bookViews>
  <sheets>
    <sheet name="suivi des élèves" sheetId="1" r:id="rId1"/>
    <sheet name="mode d'emploi" sheetId="2" r:id="rId2"/>
  </sheets>
  <calcPr calcId="181029"/>
</workbook>
</file>

<file path=xl/calcChain.xml><?xml version="1.0" encoding="utf-8"?>
<calcChain xmlns="http://schemas.openxmlformats.org/spreadsheetml/2006/main">
  <c r="O72" i="1" l="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Z72" i="1"/>
  <c r="Y72" i="1"/>
  <c r="X72" i="1"/>
  <c r="W72" i="1"/>
  <c r="V72" i="1"/>
  <c r="U72" i="1"/>
  <c r="T72" i="1"/>
  <c r="S72" i="1"/>
  <c r="R72" i="1"/>
  <c r="Q72" i="1"/>
  <c r="P72" i="1"/>
  <c r="N72" i="1"/>
  <c r="M72" i="1"/>
  <c r="L72" i="1"/>
  <c r="Z71" i="1"/>
  <c r="Y71" i="1"/>
  <c r="X71" i="1"/>
  <c r="W71" i="1"/>
  <c r="V71" i="1"/>
  <c r="U71" i="1"/>
  <c r="T71" i="1"/>
  <c r="S71" i="1"/>
  <c r="R71" i="1"/>
  <c r="Q71" i="1"/>
  <c r="P71" i="1"/>
  <c r="N71" i="1"/>
  <c r="M71" i="1"/>
  <c r="L71" i="1"/>
  <c r="Z70" i="1"/>
  <c r="Y70" i="1"/>
  <c r="X70" i="1"/>
  <c r="W70" i="1"/>
  <c r="V70" i="1"/>
  <c r="U70" i="1"/>
  <c r="T70" i="1"/>
  <c r="S70" i="1"/>
  <c r="R70" i="1"/>
  <c r="Q70" i="1"/>
  <c r="P70" i="1"/>
  <c r="N70" i="1"/>
  <c r="M70" i="1"/>
  <c r="L70" i="1"/>
  <c r="Z69" i="1"/>
  <c r="Y69" i="1"/>
  <c r="X69" i="1"/>
  <c r="W69" i="1"/>
  <c r="V69" i="1"/>
  <c r="U69" i="1"/>
  <c r="T69" i="1"/>
  <c r="S69" i="1"/>
  <c r="R69" i="1"/>
  <c r="Q69" i="1"/>
  <c r="P69" i="1"/>
  <c r="N69" i="1"/>
  <c r="M69" i="1"/>
  <c r="L69" i="1"/>
  <c r="Z68" i="1"/>
  <c r="Y68" i="1"/>
  <c r="X68" i="1"/>
  <c r="W68" i="1"/>
  <c r="V68" i="1"/>
  <c r="U68" i="1"/>
  <c r="T68" i="1"/>
  <c r="S68" i="1"/>
  <c r="R68" i="1"/>
  <c r="Q68" i="1"/>
  <c r="P68" i="1"/>
  <c r="N68" i="1"/>
  <c r="M68" i="1"/>
  <c r="L68" i="1"/>
  <c r="Z67" i="1"/>
  <c r="Y67" i="1"/>
  <c r="X67" i="1"/>
  <c r="W67" i="1"/>
  <c r="V67" i="1"/>
  <c r="U67" i="1"/>
  <c r="T67" i="1"/>
  <c r="S67" i="1"/>
  <c r="R67" i="1"/>
  <c r="Q67" i="1"/>
  <c r="P67" i="1"/>
  <c r="N67" i="1"/>
  <c r="M67" i="1"/>
  <c r="L67" i="1"/>
  <c r="Z66" i="1"/>
  <c r="Y66" i="1"/>
  <c r="X66" i="1"/>
  <c r="W66" i="1"/>
  <c r="V66" i="1"/>
  <c r="U66" i="1"/>
  <c r="T66" i="1"/>
  <c r="R66" i="1"/>
  <c r="Q66" i="1"/>
  <c r="P66" i="1"/>
  <c r="N66" i="1"/>
  <c r="M66" i="1"/>
  <c r="S66" i="1" s="1"/>
  <c r="L66" i="1"/>
  <c r="Z65" i="1"/>
  <c r="Y65" i="1"/>
  <c r="X65" i="1"/>
  <c r="W65" i="1"/>
  <c r="V65" i="1"/>
  <c r="U65" i="1"/>
  <c r="T65" i="1"/>
  <c r="S65" i="1"/>
  <c r="R65" i="1"/>
  <c r="Q65" i="1"/>
  <c r="P65" i="1"/>
  <c r="N65" i="1"/>
  <c r="M65" i="1"/>
  <c r="L65" i="1"/>
  <c r="Z64" i="1"/>
  <c r="Y64" i="1"/>
  <c r="X64" i="1"/>
  <c r="W64" i="1"/>
  <c r="V64" i="1"/>
  <c r="U64" i="1"/>
  <c r="T64" i="1"/>
  <c r="S64" i="1"/>
  <c r="R64" i="1"/>
  <c r="Q64" i="1"/>
  <c r="P64" i="1"/>
  <c r="N64" i="1"/>
  <c r="M64" i="1"/>
  <c r="L64" i="1"/>
  <c r="Z63" i="1"/>
  <c r="Y63" i="1"/>
  <c r="X63" i="1"/>
  <c r="W63" i="1"/>
  <c r="V63" i="1"/>
  <c r="U63" i="1"/>
  <c r="T63" i="1"/>
  <c r="S63" i="1"/>
  <c r="R63" i="1"/>
  <c r="Q63" i="1"/>
  <c r="P63" i="1"/>
  <c r="N63" i="1"/>
  <c r="M63" i="1"/>
  <c r="L63" i="1"/>
  <c r="Z62" i="1"/>
  <c r="Y62" i="1"/>
  <c r="X62" i="1"/>
  <c r="W62" i="1"/>
  <c r="V62" i="1"/>
  <c r="U62" i="1"/>
  <c r="T62" i="1"/>
  <c r="S62" i="1"/>
  <c r="R62" i="1"/>
  <c r="Q62" i="1"/>
  <c r="P62" i="1"/>
  <c r="N62" i="1"/>
  <c r="M62" i="1"/>
  <c r="L62" i="1"/>
  <c r="Z61" i="1"/>
  <c r="Y61" i="1"/>
  <c r="X61" i="1"/>
  <c r="W61" i="1"/>
  <c r="V61" i="1"/>
  <c r="U61" i="1"/>
  <c r="T61" i="1"/>
  <c r="S61" i="1"/>
  <c r="R61" i="1"/>
  <c r="Q61" i="1"/>
  <c r="P61" i="1"/>
  <c r="N61" i="1"/>
  <c r="M61" i="1"/>
  <c r="L61" i="1"/>
  <c r="Z60" i="1"/>
  <c r="Y60" i="1"/>
  <c r="X60" i="1"/>
  <c r="W60" i="1"/>
  <c r="V60" i="1"/>
  <c r="U60" i="1"/>
  <c r="T60" i="1"/>
  <c r="S60" i="1"/>
  <c r="R60" i="1"/>
  <c r="Q60" i="1"/>
  <c r="P60" i="1"/>
  <c r="N60" i="1"/>
  <c r="M60" i="1"/>
  <c r="L60" i="1"/>
  <c r="Z59" i="1"/>
  <c r="Y59" i="1"/>
  <c r="X59" i="1"/>
  <c r="W59" i="1"/>
  <c r="V59" i="1"/>
  <c r="U59" i="1"/>
  <c r="T59" i="1"/>
  <c r="S59" i="1"/>
  <c r="R59" i="1"/>
  <c r="Q59" i="1"/>
  <c r="P59" i="1"/>
  <c r="N59" i="1"/>
  <c r="M59" i="1"/>
  <c r="L59" i="1"/>
  <c r="Z58" i="1"/>
  <c r="Y58" i="1"/>
  <c r="X58" i="1"/>
  <c r="W58" i="1"/>
  <c r="V58" i="1"/>
  <c r="U58" i="1"/>
  <c r="T58" i="1"/>
  <c r="S58" i="1"/>
  <c r="R58" i="1"/>
  <c r="Q58" i="1"/>
  <c r="P58" i="1"/>
  <c r="N58" i="1"/>
  <c r="M58" i="1"/>
  <c r="L58" i="1"/>
  <c r="Z57" i="1"/>
  <c r="Y57" i="1"/>
  <c r="X57" i="1"/>
  <c r="W57" i="1"/>
  <c r="V57" i="1"/>
  <c r="U57" i="1"/>
  <c r="T57" i="1"/>
  <c r="S57" i="1"/>
  <c r="R57" i="1"/>
  <c r="Q57" i="1"/>
  <c r="P57" i="1"/>
  <c r="N57" i="1"/>
  <c r="M57" i="1"/>
  <c r="L57" i="1"/>
  <c r="Z56" i="1"/>
  <c r="Y56" i="1"/>
  <c r="X56" i="1"/>
  <c r="W56" i="1"/>
  <c r="V56" i="1"/>
  <c r="U56" i="1"/>
  <c r="T56" i="1"/>
  <c r="S56" i="1"/>
  <c r="R56" i="1"/>
  <c r="Q56" i="1"/>
  <c r="P56" i="1"/>
  <c r="N56" i="1"/>
  <c r="M56" i="1"/>
  <c r="L56" i="1"/>
  <c r="Z55" i="1"/>
  <c r="Y55" i="1"/>
  <c r="X55" i="1"/>
  <c r="W55" i="1"/>
  <c r="V55" i="1"/>
  <c r="U55" i="1"/>
  <c r="T55" i="1"/>
  <c r="S55" i="1"/>
  <c r="R55" i="1"/>
  <c r="Q55" i="1"/>
  <c r="P55" i="1"/>
  <c r="N55" i="1"/>
  <c r="M55" i="1"/>
  <c r="L55" i="1"/>
  <c r="Z54" i="1"/>
  <c r="Y54" i="1"/>
  <c r="X54" i="1"/>
  <c r="W54" i="1"/>
  <c r="V54" i="1"/>
  <c r="U54" i="1"/>
  <c r="T54" i="1"/>
  <c r="S54" i="1"/>
  <c r="R54" i="1"/>
  <c r="Q54" i="1"/>
  <c r="P54" i="1"/>
  <c r="N54" i="1"/>
  <c r="M54" i="1"/>
  <c r="L54" i="1"/>
  <c r="Z53" i="1"/>
  <c r="Y53" i="1"/>
  <c r="X53" i="1"/>
  <c r="W53" i="1"/>
  <c r="V53" i="1"/>
  <c r="U53" i="1"/>
  <c r="T53" i="1"/>
  <c r="S53" i="1"/>
  <c r="R53" i="1"/>
  <c r="Q53" i="1"/>
  <c r="P53" i="1"/>
  <c r="N53" i="1"/>
  <c r="M53" i="1"/>
  <c r="L53" i="1"/>
  <c r="Z52" i="1"/>
  <c r="Y52" i="1"/>
  <c r="X52" i="1"/>
  <c r="W52" i="1"/>
  <c r="V52" i="1"/>
  <c r="U52" i="1"/>
  <c r="T52" i="1"/>
  <c r="S52" i="1"/>
  <c r="R52" i="1"/>
  <c r="Q52" i="1"/>
  <c r="P52" i="1"/>
  <c r="N52" i="1"/>
  <c r="M52" i="1"/>
  <c r="L52" i="1"/>
  <c r="Z51" i="1"/>
  <c r="Y51" i="1"/>
  <c r="X51" i="1"/>
  <c r="W51" i="1"/>
  <c r="V51" i="1"/>
  <c r="U51" i="1"/>
  <c r="T51" i="1"/>
  <c r="S51" i="1"/>
  <c r="R51" i="1"/>
  <c r="Q51" i="1"/>
  <c r="P51" i="1"/>
  <c r="N51" i="1"/>
  <c r="M51" i="1"/>
  <c r="L51" i="1"/>
  <c r="Z50" i="1"/>
  <c r="Y50" i="1"/>
  <c r="X50" i="1"/>
  <c r="W50" i="1"/>
  <c r="V50" i="1"/>
  <c r="U50" i="1"/>
  <c r="T50" i="1"/>
  <c r="S50" i="1"/>
  <c r="R50" i="1"/>
  <c r="Q50" i="1"/>
  <c r="P50" i="1"/>
  <c r="N50" i="1"/>
  <c r="M50" i="1"/>
  <c r="L50" i="1"/>
  <c r="Z49" i="1"/>
  <c r="Y49" i="1"/>
  <c r="X49" i="1"/>
  <c r="W49" i="1"/>
  <c r="V49" i="1"/>
  <c r="U49" i="1"/>
  <c r="T49" i="1"/>
  <c r="S49" i="1"/>
  <c r="R49" i="1"/>
  <c r="Q49" i="1"/>
  <c r="P49" i="1"/>
  <c r="N49" i="1"/>
  <c r="M49" i="1"/>
  <c r="L49" i="1"/>
  <c r="Z48" i="1"/>
  <c r="Y48" i="1"/>
  <c r="X48" i="1"/>
  <c r="W48" i="1"/>
  <c r="V48" i="1"/>
  <c r="U48" i="1"/>
  <c r="T48" i="1"/>
  <c r="S48" i="1"/>
  <c r="R48" i="1"/>
  <c r="Q48" i="1"/>
  <c r="P48" i="1"/>
  <c r="N48" i="1"/>
  <c r="M48" i="1"/>
  <c r="L48" i="1"/>
  <c r="Z47" i="1"/>
  <c r="Y47" i="1"/>
  <c r="X47" i="1"/>
  <c r="W47" i="1"/>
  <c r="V47" i="1"/>
  <c r="U47" i="1"/>
  <c r="T47" i="1"/>
  <c r="S47" i="1"/>
  <c r="R47" i="1"/>
  <c r="Q47" i="1"/>
  <c r="P47" i="1"/>
  <c r="N47" i="1"/>
  <c r="M47" i="1"/>
  <c r="L47" i="1"/>
  <c r="Z46" i="1"/>
  <c r="Y46" i="1"/>
  <c r="X46" i="1"/>
  <c r="W46" i="1"/>
  <c r="V46" i="1"/>
  <c r="U46" i="1"/>
  <c r="T46" i="1"/>
  <c r="S46" i="1"/>
  <c r="R46" i="1"/>
  <c r="Q46" i="1"/>
  <c r="P46" i="1"/>
  <c r="N46" i="1"/>
  <c r="M46" i="1"/>
  <c r="L46" i="1"/>
  <c r="Z45" i="1"/>
  <c r="Y45" i="1"/>
  <c r="X45" i="1"/>
  <c r="W45" i="1"/>
  <c r="V45" i="1"/>
  <c r="U45" i="1"/>
  <c r="T45" i="1"/>
  <c r="S45" i="1"/>
  <c r="R45" i="1"/>
  <c r="Q45" i="1"/>
  <c r="P45" i="1"/>
  <c r="N45" i="1"/>
  <c r="M45" i="1"/>
  <c r="L45" i="1"/>
  <c r="Z44" i="1"/>
  <c r="Y44" i="1"/>
  <c r="X44" i="1"/>
  <c r="W44" i="1"/>
  <c r="V44" i="1"/>
  <c r="U44" i="1"/>
  <c r="T44" i="1"/>
  <c r="S44" i="1"/>
  <c r="R44" i="1"/>
  <c r="Q44" i="1"/>
  <c r="P44" i="1"/>
  <c r="N44" i="1"/>
  <c r="M44" i="1"/>
  <c r="L44" i="1"/>
  <c r="Z43" i="1"/>
  <c r="Y43" i="1"/>
  <c r="X43" i="1"/>
  <c r="W43" i="1"/>
  <c r="V43" i="1"/>
  <c r="U43" i="1"/>
  <c r="T43" i="1"/>
  <c r="S43" i="1"/>
  <c r="R43" i="1"/>
  <c r="Q43" i="1"/>
  <c r="P43" i="1"/>
  <c r="N43" i="1"/>
  <c r="M43" i="1"/>
  <c r="L43" i="1"/>
  <c r="Z42" i="1"/>
  <c r="Y42" i="1"/>
  <c r="X42" i="1"/>
  <c r="W42" i="1"/>
  <c r="V42" i="1"/>
  <c r="U42" i="1"/>
  <c r="T42" i="1"/>
  <c r="S42" i="1"/>
  <c r="R42" i="1"/>
  <c r="Q42" i="1"/>
  <c r="P42" i="1"/>
  <c r="N42" i="1"/>
  <c r="M42" i="1"/>
  <c r="L42" i="1"/>
  <c r="Z41" i="1"/>
  <c r="Y41" i="1"/>
  <c r="X41" i="1"/>
  <c r="W41" i="1"/>
  <c r="V41" i="1"/>
  <c r="U41" i="1"/>
  <c r="T41" i="1"/>
  <c r="S41" i="1"/>
  <c r="R41" i="1"/>
  <c r="Q41" i="1"/>
  <c r="P41" i="1"/>
  <c r="N41" i="1"/>
  <c r="M41" i="1"/>
  <c r="L41" i="1"/>
  <c r="Z40" i="1"/>
  <c r="Y40" i="1"/>
  <c r="X40" i="1"/>
  <c r="W40" i="1"/>
  <c r="V40" i="1"/>
  <c r="U40" i="1"/>
  <c r="T40" i="1"/>
  <c r="S40" i="1"/>
  <c r="R40" i="1"/>
  <c r="Q40" i="1"/>
  <c r="P40" i="1"/>
  <c r="N40" i="1"/>
  <c r="M40" i="1"/>
  <c r="L40" i="1"/>
  <c r="Z39" i="1"/>
  <c r="Y39" i="1"/>
  <c r="X39" i="1"/>
  <c r="W39" i="1"/>
  <c r="V39" i="1"/>
  <c r="U39" i="1"/>
  <c r="T39" i="1"/>
  <c r="S39" i="1"/>
  <c r="R39" i="1"/>
  <c r="Q39" i="1"/>
  <c r="P39" i="1"/>
  <c r="N39" i="1"/>
  <c r="M39" i="1"/>
  <c r="L39" i="1"/>
  <c r="Z38" i="1"/>
  <c r="Y38" i="1"/>
  <c r="X38" i="1"/>
  <c r="W38" i="1"/>
  <c r="V38" i="1"/>
  <c r="U38" i="1"/>
  <c r="T38" i="1"/>
  <c r="S38" i="1"/>
  <c r="R38" i="1"/>
  <c r="Q38" i="1"/>
  <c r="P38" i="1"/>
  <c r="N38" i="1"/>
  <c r="M38" i="1"/>
  <c r="L38" i="1"/>
  <c r="Z37" i="1"/>
  <c r="Y37" i="1"/>
  <c r="X37" i="1"/>
  <c r="W37" i="1"/>
  <c r="V37" i="1"/>
  <c r="U37" i="1"/>
  <c r="T37" i="1"/>
  <c r="S37" i="1"/>
  <c r="R37" i="1"/>
  <c r="Q37" i="1"/>
  <c r="P37" i="1"/>
  <c r="N37" i="1"/>
  <c r="M37" i="1"/>
  <c r="L37" i="1"/>
  <c r="Z36" i="1"/>
  <c r="Y36" i="1"/>
  <c r="X36" i="1"/>
  <c r="W36" i="1"/>
  <c r="V36" i="1"/>
  <c r="U36" i="1"/>
  <c r="T36" i="1"/>
  <c r="S36" i="1"/>
  <c r="R36" i="1"/>
  <c r="Q36" i="1"/>
  <c r="P36" i="1"/>
  <c r="N36" i="1"/>
  <c r="M36" i="1"/>
  <c r="L36" i="1"/>
  <c r="Z35" i="1"/>
  <c r="Y35" i="1"/>
  <c r="X35" i="1"/>
  <c r="W35" i="1"/>
  <c r="V35" i="1"/>
  <c r="U35" i="1"/>
  <c r="T35" i="1"/>
  <c r="S35" i="1"/>
  <c r="R35" i="1"/>
  <c r="Q35" i="1"/>
  <c r="P35" i="1"/>
  <c r="N35" i="1"/>
  <c r="M35" i="1"/>
  <c r="L35" i="1"/>
  <c r="Z34" i="1"/>
  <c r="Y34" i="1"/>
  <c r="X34" i="1"/>
  <c r="W34" i="1"/>
  <c r="V34" i="1"/>
  <c r="U34" i="1"/>
  <c r="T34" i="1"/>
  <c r="S34" i="1"/>
  <c r="R34" i="1"/>
  <c r="Q34" i="1"/>
  <c r="P34" i="1"/>
  <c r="N34" i="1"/>
  <c r="M34" i="1"/>
  <c r="L34" i="1"/>
  <c r="Z33" i="1"/>
  <c r="Y33" i="1"/>
  <c r="X33" i="1"/>
  <c r="W33" i="1"/>
  <c r="V33" i="1"/>
  <c r="U33" i="1"/>
  <c r="T33" i="1"/>
  <c r="S33" i="1"/>
  <c r="R33" i="1"/>
  <c r="Q33" i="1"/>
  <c r="P33" i="1"/>
  <c r="N33" i="1"/>
  <c r="M33" i="1"/>
  <c r="L33" i="1"/>
  <c r="Z32" i="1"/>
  <c r="Y32" i="1"/>
  <c r="X32" i="1"/>
  <c r="W32" i="1"/>
  <c r="V32" i="1"/>
  <c r="U32" i="1"/>
  <c r="T32" i="1"/>
  <c r="S32" i="1"/>
  <c r="R32" i="1"/>
  <c r="Q32" i="1"/>
  <c r="P32" i="1"/>
  <c r="N32" i="1"/>
  <c r="M32" i="1"/>
  <c r="L32" i="1"/>
  <c r="Z31" i="1"/>
  <c r="Y31" i="1"/>
  <c r="X31" i="1"/>
  <c r="W31" i="1"/>
  <c r="V31" i="1"/>
  <c r="U31" i="1"/>
  <c r="T31" i="1"/>
  <c r="S31" i="1"/>
  <c r="R31" i="1"/>
  <c r="Q31" i="1"/>
  <c r="P31" i="1"/>
  <c r="N31" i="1"/>
  <c r="M31" i="1"/>
  <c r="L31" i="1"/>
  <c r="Z30" i="1"/>
  <c r="Y30" i="1"/>
  <c r="X30" i="1"/>
  <c r="W30" i="1"/>
  <c r="V30" i="1"/>
  <c r="U30" i="1"/>
  <c r="T30" i="1"/>
  <c r="S30" i="1"/>
  <c r="R30" i="1"/>
  <c r="Q30" i="1"/>
  <c r="P30" i="1"/>
  <c r="N30" i="1"/>
  <c r="M30" i="1"/>
  <c r="L30" i="1"/>
  <c r="Z29" i="1"/>
  <c r="Y29" i="1"/>
  <c r="X29" i="1"/>
  <c r="W29" i="1"/>
  <c r="V29" i="1"/>
  <c r="U29" i="1"/>
  <c r="T29" i="1"/>
  <c r="S29" i="1"/>
  <c r="R29" i="1"/>
  <c r="Q29" i="1"/>
  <c r="P29" i="1"/>
  <c r="N29" i="1"/>
  <c r="M29" i="1"/>
  <c r="L29" i="1"/>
  <c r="Z28" i="1"/>
  <c r="Y28" i="1"/>
  <c r="X28" i="1"/>
  <c r="W28" i="1"/>
  <c r="V28" i="1"/>
  <c r="U28" i="1"/>
  <c r="T28" i="1"/>
  <c r="S28" i="1"/>
  <c r="R28" i="1"/>
  <c r="Q28" i="1"/>
  <c r="P28" i="1"/>
  <c r="N28" i="1"/>
  <c r="M28" i="1"/>
  <c r="L28" i="1"/>
  <c r="Z27" i="1"/>
  <c r="Y27" i="1"/>
  <c r="X27" i="1"/>
  <c r="W27" i="1"/>
  <c r="V27" i="1"/>
  <c r="U27" i="1"/>
  <c r="T27" i="1"/>
  <c r="S27" i="1"/>
  <c r="R27" i="1"/>
  <c r="Q27" i="1"/>
  <c r="P27" i="1"/>
  <c r="N27" i="1"/>
  <c r="M27" i="1"/>
  <c r="L27" i="1"/>
  <c r="Z26" i="1"/>
  <c r="Y26" i="1"/>
  <c r="X26" i="1"/>
  <c r="W26" i="1"/>
  <c r="V26" i="1"/>
  <c r="U26" i="1"/>
  <c r="T26" i="1"/>
  <c r="S26" i="1"/>
  <c r="R26" i="1"/>
  <c r="Q26" i="1"/>
  <c r="P26" i="1"/>
  <c r="N26" i="1"/>
  <c r="M26" i="1"/>
  <c r="L26" i="1"/>
  <c r="Z25" i="1"/>
  <c r="Y25" i="1"/>
  <c r="X25" i="1"/>
  <c r="W25" i="1"/>
  <c r="V25" i="1"/>
  <c r="U25" i="1"/>
  <c r="T25" i="1"/>
  <c r="S25" i="1"/>
  <c r="R25" i="1"/>
  <c r="Q25" i="1"/>
  <c r="P25" i="1"/>
  <c r="N25" i="1"/>
  <c r="M25" i="1"/>
  <c r="L25" i="1"/>
  <c r="Z24" i="1"/>
  <c r="Y24" i="1"/>
  <c r="X24" i="1"/>
  <c r="W24" i="1"/>
  <c r="V24" i="1"/>
  <c r="U24" i="1"/>
  <c r="T24" i="1"/>
  <c r="S24" i="1"/>
  <c r="R24" i="1"/>
  <c r="Q24" i="1"/>
  <c r="P24" i="1"/>
  <c r="N24" i="1"/>
  <c r="M24" i="1"/>
  <c r="L24" i="1"/>
  <c r="Z23" i="1"/>
  <c r="Y23" i="1"/>
  <c r="X23" i="1"/>
  <c r="W23" i="1"/>
  <c r="V23" i="1"/>
  <c r="U23" i="1"/>
  <c r="T23" i="1"/>
  <c r="S23" i="1"/>
  <c r="R23" i="1"/>
  <c r="Q23" i="1"/>
  <c r="P23" i="1"/>
  <c r="N23" i="1"/>
  <c r="M23" i="1"/>
  <c r="L23" i="1"/>
  <c r="Z22" i="1"/>
  <c r="Y22" i="1"/>
  <c r="X22" i="1"/>
  <c r="W22" i="1"/>
  <c r="V22" i="1"/>
  <c r="U22" i="1"/>
  <c r="T22" i="1"/>
  <c r="S22" i="1"/>
  <c r="R22" i="1"/>
  <c r="Q22" i="1"/>
  <c r="P22" i="1"/>
  <c r="N22" i="1"/>
  <c r="M22" i="1"/>
  <c r="L22" i="1"/>
  <c r="Z21" i="1"/>
  <c r="Y21" i="1"/>
  <c r="X21" i="1"/>
  <c r="W21" i="1"/>
  <c r="V21" i="1"/>
  <c r="U21" i="1"/>
  <c r="T21" i="1"/>
  <c r="S21" i="1"/>
  <c r="R21" i="1"/>
  <c r="Q21" i="1"/>
  <c r="P21" i="1"/>
  <c r="N21" i="1"/>
  <c r="M21" i="1"/>
  <c r="L21" i="1"/>
  <c r="Z20" i="1"/>
  <c r="Y20" i="1"/>
  <c r="X20" i="1"/>
  <c r="W20" i="1"/>
  <c r="V20" i="1"/>
  <c r="U20" i="1"/>
  <c r="T20" i="1"/>
  <c r="S20" i="1"/>
  <c r="R20" i="1"/>
  <c r="Q20" i="1"/>
  <c r="P20" i="1"/>
  <c r="N20" i="1"/>
  <c r="M20" i="1"/>
  <c r="L20" i="1"/>
  <c r="Z19" i="1"/>
  <c r="Y19" i="1"/>
  <c r="X19" i="1"/>
  <c r="W19" i="1"/>
  <c r="V19" i="1"/>
  <c r="U19" i="1"/>
  <c r="T19" i="1"/>
  <c r="S19" i="1"/>
  <c r="R19" i="1"/>
  <c r="Q19" i="1"/>
  <c r="P19" i="1"/>
  <c r="N19" i="1"/>
  <c r="M19" i="1"/>
  <c r="L19" i="1"/>
  <c r="Z18" i="1"/>
  <c r="Y18" i="1"/>
  <c r="X18" i="1"/>
  <c r="W18" i="1"/>
  <c r="V18" i="1"/>
  <c r="U18" i="1"/>
  <c r="T18" i="1"/>
  <c r="S18" i="1"/>
  <c r="R18" i="1"/>
  <c r="Q18" i="1"/>
  <c r="P18" i="1"/>
  <c r="N18" i="1"/>
  <c r="M18" i="1"/>
  <c r="L18" i="1"/>
  <c r="Z17" i="1"/>
  <c r="Y17" i="1"/>
  <c r="X17" i="1"/>
  <c r="W17" i="1"/>
  <c r="V17" i="1"/>
  <c r="U17" i="1"/>
  <c r="T17" i="1"/>
  <c r="S17" i="1"/>
  <c r="R17" i="1"/>
  <c r="Q17" i="1"/>
  <c r="P17" i="1"/>
  <c r="N17" i="1"/>
  <c r="M17" i="1"/>
  <c r="L17" i="1"/>
  <c r="Z16" i="1"/>
  <c r="Y16" i="1"/>
  <c r="X16" i="1"/>
  <c r="W16" i="1"/>
  <c r="V16" i="1"/>
  <c r="U16" i="1"/>
  <c r="T16" i="1"/>
  <c r="S16" i="1"/>
  <c r="R16" i="1"/>
  <c r="Q16" i="1"/>
  <c r="P16" i="1"/>
  <c r="N16" i="1"/>
  <c r="M16" i="1"/>
  <c r="L16" i="1"/>
  <c r="Z15" i="1"/>
  <c r="Y15" i="1"/>
  <c r="X15" i="1"/>
  <c r="W15" i="1"/>
  <c r="V15" i="1"/>
  <c r="U15" i="1"/>
  <c r="T15" i="1"/>
  <c r="S15" i="1"/>
  <c r="R15" i="1"/>
  <c r="Q15" i="1"/>
  <c r="P15" i="1"/>
  <c r="N15" i="1"/>
  <c r="M15" i="1"/>
  <c r="L15" i="1"/>
  <c r="Z14" i="1"/>
  <c r="Y14" i="1"/>
  <c r="X14" i="1"/>
  <c r="W14" i="1"/>
  <c r="V14" i="1"/>
  <c r="U14" i="1"/>
  <c r="T14" i="1"/>
  <c r="S14" i="1"/>
  <c r="R14" i="1"/>
  <c r="Q14" i="1"/>
  <c r="P14" i="1"/>
  <c r="N14" i="1"/>
  <c r="M14" i="1"/>
  <c r="L14" i="1"/>
  <c r="W13" i="1"/>
  <c r="W12" i="1"/>
  <c r="W11" i="1"/>
  <c r="W10" i="1"/>
  <c r="W9" i="1"/>
  <c r="W8" i="1"/>
  <c r="W7" i="1"/>
  <c r="V7" i="1"/>
  <c r="Q13" i="1"/>
  <c r="Q12" i="1"/>
  <c r="Q11" i="1"/>
  <c r="Q10" i="1"/>
  <c r="Q9" i="1"/>
  <c r="Q8" i="1"/>
  <c r="Q7" i="1"/>
  <c r="Y13" i="1"/>
  <c r="Y12" i="1"/>
  <c r="Y11" i="1"/>
  <c r="Y10" i="1"/>
  <c r="Y9" i="1"/>
  <c r="Y8" i="1"/>
  <c r="Z13" i="1"/>
  <c r="Z12" i="1"/>
  <c r="Z11" i="1"/>
  <c r="Z10" i="1"/>
  <c r="Z9" i="1"/>
  <c r="Z8" i="1"/>
  <c r="X9" i="1"/>
  <c r="V9" i="1"/>
  <c r="U9" i="1"/>
  <c r="T9" i="1"/>
  <c r="S9" i="1"/>
  <c r="R9" i="1"/>
  <c r="P9" i="1"/>
  <c r="N9" i="1"/>
  <c r="M9" i="1"/>
  <c r="L9" i="1"/>
  <c r="Y7" i="1"/>
  <c r="Z7" i="1"/>
  <c r="X8" i="1"/>
  <c r="S8" i="1"/>
  <c r="V8" i="1"/>
  <c r="U8" i="1"/>
  <c r="T8" i="1"/>
  <c r="R8" i="1"/>
  <c r="P8" i="1"/>
  <c r="N8" i="1"/>
  <c r="M8" i="1"/>
  <c r="L8" i="1"/>
  <c r="X13" i="1"/>
  <c r="X11" i="1"/>
  <c r="X10" i="1"/>
  <c r="X7" i="1"/>
  <c r="V13" i="1"/>
  <c r="V12" i="1"/>
  <c r="V11" i="1"/>
  <c r="V10" i="1"/>
  <c r="U7" i="1"/>
  <c r="U13" i="1"/>
  <c r="U12" i="1"/>
  <c r="U11" i="1"/>
  <c r="U10" i="1"/>
  <c r="S13" i="1"/>
  <c r="S12" i="1"/>
  <c r="S7" i="1"/>
  <c r="T13" i="1"/>
  <c r="T12" i="1"/>
  <c r="T11" i="1"/>
  <c r="T10" i="1"/>
  <c r="T7" i="1"/>
  <c r="P7" i="1"/>
  <c r="P10" i="1"/>
  <c r="P11" i="1"/>
  <c r="P12" i="1"/>
  <c r="P13" i="1"/>
  <c r="O12" i="1"/>
  <c r="X12" i="1" s="1"/>
  <c r="R10" i="1"/>
  <c r="N10" i="1"/>
  <c r="M10" i="1"/>
  <c r="S10" i="1" s="1"/>
  <c r="L10" i="1"/>
  <c r="N12" i="1"/>
  <c r="R13" i="1"/>
  <c r="R12" i="1"/>
  <c r="R11" i="1"/>
  <c r="R7" i="1"/>
  <c r="N13" i="1"/>
  <c r="M13" i="1"/>
  <c r="L13" i="1"/>
  <c r="M12" i="1"/>
  <c r="L12" i="1"/>
  <c r="N11" i="1"/>
  <c r="S11" i="1" s="1"/>
  <c r="M11" i="1"/>
  <c r="L11" i="1"/>
  <c r="N7" i="1"/>
  <c r="M7" i="1"/>
  <c r="L7" i="1"/>
</calcChain>
</file>

<file path=xl/sharedStrings.xml><?xml version="1.0" encoding="utf-8"?>
<sst xmlns="http://schemas.openxmlformats.org/spreadsheetml/2006/main" count="73" uniqueCount="48">
  <si>
    <t>élèves</t>
  </si>
  <si>
    <t>NOM</t>
  </si>
  <si>
    <t>Prénom</t>
  </si>
  <si>
    <t>cas positif</t>
  </si>
  <si>
    <t>PS</t>
  </si>
  <si>
    <t>MS</t>
  </si>
  <si>
    <t>GS</t>
  </si>
  <si>
    <t>CP</t>
  </si>
  <si>
    <t>CE1</t>
  </si>
  <si>
    <t>CE2</t>
  </si>
  <si>
    <t>CM1</t>
  </si>
  <si>
    <t>CM2</t>
  </si>
  <si>
    <t>COVID : gestion des cas positifs et des cas contacts</t>
  </si>
  <si>
    <t>nombre de jours d'éviction</t>
  </si>
  <si>
    <t>Faut-il informer les familles  de la classe et le personnel de l'école qu'il y a un cas positif ?</t>
  </si>
  <si>
    <t>Combien de temps en amont du signalement doit-on chercher les contacts à risque ?</t>
  </si>
  <si>
    <t>symptomatique</t>
  </si>
  <si>
    <t>asymptomatique</t>
  </si>
  <si>
    <r>
      <t xml:space="preserve">cas contact </t>
    </r>
    <r>
      <rPr>
        <b/>
        <sz val="8"/>
        <color rgb="FFFF0000"/>
        <rFont val="Arial"/>
        <family val="2"/>
      </rPr>
      <t>dans le foyer</t>
    </r>
  </si>
  <si>
    <r>
      <t xml:space="preserve">cas contact 
</t>
    </r>
    <r>
      <rPr>
        <b/>
        <sz val="8"/>
        <color rgb="FFFF0000"/>
        <rFont val="Arial"/>
        <family val="2"/>
      </rPr>
      <t>en dehors du foyer</t>
    </r>
  </si>
  <si>
    <t>Si l'élève est positif, est-il symptomatique ou asymptomatique ?</t>
  </si>
  <si>
    <t>sans</t>
  </si>
  <si>
    <t>anglais</t>
  </si>
  <si>
    <t>sud-africain</t>
  </si>
  <si>
    <t>brésilien</t>
  </si>
  <si>
    <t>enseignant</t>
  </si>
  <si>
    <t>TPS</t>
  </si>
  <si>
    <r>
      <t xml:space="preserve">Vous trouverez dans l'onglet "suivi des élèves" un tableau à remplir en cas d'apparition d'un cas positifs ou d'un cas contacts chez les élèves ou dans le personnel enseignant et AESH de l'école.
Seule les cases jaunes doivent être remplie. Les cases roses pourront être modifiées si nécessaire en cas de changement du protocole sanitaire national.
Certaines cases jaunes (colonne "niveau", "symptomatique ?" et "variant") ont un menu déroulant car </t>
    </r>
    <r>
      <rPr>
        <sz val="11"/>
        <color rgb="FFFF0000"/>
        <rFont val="Arial"/>
        <family val="2"/>
      </rPr>
      <t>l'écriture du mot est importante</t>
    </r>
    <r>
      <rPr>
        <sz val="11"/>
        <color theme="1"/>
        <rFont val="Arial"/>
        <family val="2"/>
      </rPr>
      <t xml:space="preserve">. Toutes les informations des cases jaunes sont indispensables pour une utilisation optimale du tableau. Dans la colonne "nature de l'éviction", bien mettre un </t>
    </r>
    <r>
      <rPr>
        <b/>
        <sz val="11"/>
        <color rgb="FFFF0000"/>
        <rFont val="Arial"/>
        <family val="2"/>
      </rPr>
      <t>1</t>
    </r>
    <r>
      <rPr>
        <sz val="11"/>
        <color theme="1"/>
        <rFont val="Arial"/>
        <family val="2"/>
      </rPr>
      <t xml:space="preserve"> dans la bonne case.
Une fois que vous aurez rempli les informations des cases jaunes, les calculs se feront automatiquement en fonction de la personne concernée (enfant ou adulte), du type de coronavirus (sans variant, variant anglais, variant sud-africain, variant brésilien) et du cas (positif ou contact).
Dans le protocole national, le nombre de jours d'éviction donné est indiqué en</t>
    </r>
    <r>
      <rPr>
        <b/>
        <sz val="11"/>
        <color theme="1"/>
        <rFont val="Arial"/>
        <family val="2"/>
      </rPr>
      <t xml:space="preserve"> jours pleins</t>
    </r>
    <r>
      <rPr>
        <sz val="11"/>
        <color theme="1"/>
        <rFont val="Arial"/>
        <family val="2"/>
      </rPr>
      <t xml:space="preserve"> à partir du prélèvement ou de l'apparition des symptômes. Par conséquent, le jour du test ou de l'apparition des symptômes compte pour J0, il faut donc ensuite ajouter 7, 10 ou 17 jours pleins et la personne ne peut alors revenir que le lendemain matin. Dans la colonne "Date du retour en classe", la date donnée correspond </t>
    </r>
    <r>
      <rPr>
        <b/>
        <sz val="11"/>
        <color rgb="FFFF0000"/>
        <rFont val="Arial"/>
        <family val="2"/>
      </rPr>
      <t>au matin du retour possible</t>
    </r>
    <r>
      <rPr>
        <sz val="11"/>
        <color theme="1"/>
        <rFont val="Arial"/>
        <family val="2"/>
      </rPr>
      <t xml:space="preserve">.
</t>
    </r>
    <r>
      <rPr>
        <sz val="9"/>
        <color theme="1"/>
        <rFont val="Arial"/>
        <family val="2"/>
      </rPr>
      <t>Attention, suivant la configuration de votre écran, il se peut que le tableau continue sur la droite, n'hésitez pas à utiliser l'ascenceur horizontal qui se trouve en bas de votre écran pour avoir une vue totale des informations.
L'onglet "suivi des élèves" est verrouillé mais sans mot de passe. Vous pouvez donc déverrouiller l'onglet si des modifications vous paraissent nécessaires ou si vous souhaitez ajouter une nouvelle colonne par exemple. Il suffit d'aller dans le menu "Révision" et de choisir "Ôter la protection". Attention cependant, cela pourrait modifier toutes les formules. La présente page est verrouillée avec mot de passe.</t>
    </r>
    <r>
      <rPr>
        <sz val="11"/>
        <color theme="1"/>
        <rFont val="Arial"/>
        <family val="2"/>
      </rPr>
      <t xml:space="preserve">
Geoffrey HUGUES
DEA
école élémentaire d'application Rothschild 2
Nice
ghugues@ac-nice.fr
</t>
    </r>
  </si>
  <si>
    <t>EXEMPLE</t>
  </si>
  <si>
    <t>élève symptômatique avec test négatif</t>
  </si>
  <si>
    <t>personne symptômatique à l'école</t>
  </si>
  <si>
    <t>Y a-t-il des cas contacts à risque à l'école ?</t>
  </si>
  <si>
    <t>Faut-il appeler les parents sans délai ?</t>
  </si>
  <si>
    <r>
      <rPr>
        <b/>
        <sz val="8"/>
        <color theme="1"/>
        <rFont val="Arial"/>
        <family val="2"/>
      </rPr>
      <t>Niveau</t>
    </r>
    <r>
      <rPr>
        <sz val="8"/>
        <color theme="1"/>
        <rFont val="Arial"/>
        <family val="2"/>
      </rPr>
      <t xml:space="preserve">
(menu déroulant obligatoire </t>
    </r>
    <r>
      <rPr>
        <sz val="8"/>
        <color theme="3" tint="0.59999389629810485"/>
        <rFont val="Arial"/>
        <family val="2"/>
      </rPr>
      <t>avec ascenseur</t>
    </r>
    <r>
      <rPr>
        <sz val="8"/>
        <rFont val="Arial"/>
        <family val="2"/>
      </rPr>
      <t>)</t>
    </r>
  </si>
  <si>
    <r>
      <rPr>
        <b/>
        <sz val="8"/>
        <color theme="1"/>
        <rFont val="Arial"/>
        <family val="2"/>
      </rPr>
      <t>nature du l'éviction</t>
    </r>
    <r>
      <rPr>
        <sz val="8"/>
        <color theme="1"/>
        <rFont val="Arial"/>
        <family val="2"/>
      </rPr>
      <t xml:space="preserve"> 
(</t>
    </r>
    <r>
      <rPr>
        <b/>
        <sz val="8"/>
        <color rgb="FFFF0000"/>
        <rFont val="Arial"/>
        <family val="2"/>
      </rPr>
      <t>mettre 1 dans la bonne colonne</t>
    </r>
    <r>
      <rPr>
        <sz val="8"/>
        <color theme="1"/>
        <rFont val="Arial"/>
        <family val="2"/>
      </rPr>
      <t>)</t>
    </r>
  </si>
  <si>
    <r>
      <rPr>
        <b/>
        <sz val="8"/>
        <color theme="1"/>
        <rFont val="Arial"/>
        <family val="2"/>
      </rPr>
      <t>variant</t>
    </r>
    <r>
      <rPr>
        <sz val="8"/>
        <color theme="1"/>
        <rFont val="Arial"/>
        <family val="2"/>
      </rPr>
      <t xml:space="preserve"> (menu déroulant obligatoire)</t>
    </r>
  </si>
  <si>
    <r>
      <t xml:space="preserve">Date du retour en classe </t>
    </r>
    <r>
      <rPr>
        <sz val="8"/>
        <color theme="1"/>
        <rFont val="Arial"/>
        <family val="2"/>
      </rPr>
      <t>(</t>
    </r>
    <r>
      <rPr>
        <sz val="8"/>
        <color rgb="FFFF0000"/>
        <rFont val="Arial"/>
        <family val="2"/>
      </rPr>
      <t>matin du</t>
    </r>
    <r>
      <rPr>
        <sz val="8"/>
        <color theme="1"/>
        <rFont val="Arial"/>
        <family val="2"/>
      </rPr>
      <t>)</t>
    </r>
  </si>
  <si>
    <r>
      <t xml:space="preserve">cas positif
</t>
    </r>
    <r>
      <rPr>
        <sz val="8"/>
        <color theme="1"/>
        <rFont val="Arial"/>
        <family val="2"/>
      </rPr>
      <t>(J+10 plein)</t>
    </r>
  </si>
  <si>
    <r>
      <t xml:space="preserve">cas contact intrafamilial
</t>
    </r>
    <r>
      <rPr>
        <sz val="8"/>
        <color theme="1"/>
        <rFont val="Arial"/>
        <family val="2"/>
      </rPr>
      <t>(J+17 plein)</t>
    </r>
  </si>
  <si>
    <r>
      <t xml:space="preserve">cas contact extrafamilial
</t>
    </r>
    <r>
      <rPr>
        <sz val="8"/>
        <color theme="1"/>
        <rFont val="Arial"/>
        <family val="2"/>
      </rPr>
      <t>(J+7 plein)</t>
    </r>
  </si>
  <si>
    <r>
      <rPr>
        <b/>
        <sz val="8"/>
        <color theme="1"/>
        <rFont val="Arial"/>
        <family val="2"/>
      </rPr>
      <t xml:space="preserve">date du dernier contact avec la personne malade / de l'apparition des symptômes / du test
</t>
    </r>
    <r>
      <rPr>
        <sz val="8"/>
        <color theme="1"/>
        <rFont val="Arial"/>
        <family val="2"/>
      </rPr>
      <t>(JJ/MM/AAAA)</t>
    </r>
  </si>
  <si>
    <t>Faut-il demander un avis médical avant le retour à l'école ?</t>
  </si>
  <si>
    <r>
      <rPr>
        <b/>
        <sz val="8"/>
        <color theme="1"/>
        <rFont val="Arial"/>
        <family val="2"/>
      </rPr>
      <t xml:space="preserve">Date de retour si les parents refusent le test de fin d'isolement ? 
</t>
    </r>
    <r>
      <rPr>
        <sz val="8"/>
        <color theme="1"/>
        <rFont val="Arial"/>
        <family val="2"/>
      </rPr>
      <t>(+7 jours plein)
(ne se remplit que si l'élève est concerné)</t>
    </r>
  </si>
  <si>
    <r>
      <rPr>
        <b/>
        <sz val="8"/>
        <color theme="1"/>
        <rFont val="Arial"/>
        <family val="2"/>
      </rPr>
      <t xml:space="preserve">Date de retour si les parents refusent l'avis médical ou le test ? 
</t>
    </r>
    <r>
      <rPr>
        <sz val="8"/>
        <color theme="1"/>
        <rFont val="Arial"/>
        <family val="2"/>
      </rPr>
      <t>(+10 jours plein)
(ne se remplit que si l'élève est concerné)</t>
    </r>
  </si>
  <si>
    <r>
      <t xml:space="preserve">Faut-il faire un test à J0 pour le contact-tracing ? </t>
    </r>
    <r>
      <rPr>
        <sz val="8"/>
        <color theme="1"/>
        <rFont val="Arial"/>
        <family val="2"/>
      </rPr>
      <t xml:space="preserve">
(un test négatif ne lève pas l'isolement)</t>
    </r>
  </si>
  <si>
    <t>Faut-il faire
un test avant
le retour à
l'école ?</t>
  </si>
  <si>
    <t>Faut-il isoler
la personne
immédiatement
à l'école ?</t>
  </si>
  <si>
    <t>Les parents doivent-ils fournir une attestation de test négatif ou d'avis médical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</si>
</sst>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30"/>
      <color theme="1"/>
      <name val="Arial"/>
      <family val="2"/>
    </font>
    <font>
      <sz val="9"/>
      <color theme="1"/>
      <name val="Arial"/>
      <family val="2"/>
    </font>
    <font>
      <sz val="10"/>
      <color theme="1"/>
      <name val="Arial"/>
      <family val="2"/>
    </font>
    <font>
      <sz val="8"/>
      <color theme="1"/>
      <name val="Arial"/>
      <family val="2"/>
    </font>
    <font>
      <b/>
      <sz val="8"/>
      <color theme="1"/>
      <name val="Arial"/>
      <family val="2"/>
    </font>
    <font>
      <b/>
      <sz val="8"/>
      <color rgb="FFFF0000"/>
      <name val="Arial"/>
      <family val="2"/>
    </font>
    <font>
      <sz val="11"/>
      <color rgb="FFFF0000"/>
      <name val="Arial"/>
      <family val="2"/>
    </font>
    <font>
      <b/>
      <sz val="11"/>
      <color theme="1"/>
      <name val="Arial"/>
      <family val="2"/>
    </font>
    <font>
      <b/>
      <sz val="11"/>
      <color rgb="FFFF0000"/>
      <name val="Arial"/>
      <family val="2"/>
    </font>
    <font>
      <sz val="8"/>
      <color theme="3" tint="0.59999389629810485"/>
      <name val="Arial"/>
      <family val="2"/>
    </font>
    <font>
      <sz val="8"/>
      <name val="Arial"/>
      <family val="2"/>
    </font>
    <font>
      <sz val="8"/>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103">
    <xf numFmtId="0" fontId="0" fillId="0" borderId="0" xfId="0"/>
    <xf numFmtId="0" fontId="1" fillId="0" borderId="0" xfId="0" applyFont="1" applyAlignment="1">
      <alignment wrapText="1"/>
    </xf>
    <xf numFmtId="0" fontId="1" fillId="0" borderId="0" xfId="0" applyFont="1"/>
    <xf numFmtId="14" fontId="4" fillId="0" borderId="6"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2" borderId="6"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5" fillId="0" borderId="0" xfId="0" applyFont="1" applyAlignment="1">
      <alignment wrapText="1"/>
    </xf>
    <xf numFmtId="0" fontId="5" fillId="2" borderId="9" xfId="0" applyFont="1" applyFill="1" applyBorder="1" applyAlignment="1" applyProtection="1">
      <alignment horizontal="center" vertical="center" wrapText="1"/>
      <protection locked="0"/>
    </xf>
    <xf numFmtId="0" fontId="2" fillId="0" borderId="0" xfId="0" applyFont="1" applyAlignment="1">
      <alignment wrapText="1"/>
    </xf>
    <xf numFmtId="0" fontId="5" fillId="0" borderId="6" xfId="0" applyFont="1" applyBorder="1" applyAlignment="1">
      <alignment horizontal="center" vertical="center" wrapText="1"/>
    </xf>
    <xf numFmtId="0" fontId="5" fillId="2" borderId="8" xfId="0" applyFont="1" applyFill="1" applyBorder="1" applyAlignment="1" applyProtection="1">
      <alignment horizontal="center" vertical="center" wrapText="1"/>
      <protection locked="0"/>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14" fontId="4" fillId="0" borderId="12" xfId="0" applyNumberFormat="1" applyFont="1" applyBorder="1" applyAlignment="1">
      <alignment horizontal="center" vertical="center" wrapText="1"/>
    </xf>
    <xf numFmtId="14" fontId="4" fillId="0" borderId="13"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5" fillId="0" borderId="12" xfId="0"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18"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4" borderId="12"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14" fontId="4" fillId="4" borderId="37" xfId="0" applyNumberFormat="1"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14" fontId="4" fillId="4" borderId="8" xfId="0" applyNumberFormat="1"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14" fontId="4" fillId="4" borderId="20" xfId="0" applyNumberFormat="1" applyFont="1" applyFill="1" applyBorder="1" applyAlignment="1" applyProtection="1">
      <alignment horizontal="center" vertical="center" wrapText="1"/>
    </xf>
    <xf numFmtId="0" fontId="6" fillId="4" borderId="40" xfId="0" applyFont="1" applyFill="1" applyBorder="1" applyAlignment="1">
      <alignment horizontal="center" vertical="center" wrapText="1"/>
    </xf>
    <xf numFmtId="0" fontId="4" fillId="4" borderId="35"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protection locked="0"/>
    </xf>
    <xf numFmtId="14" fontId="4" fillId="0" borderId="35" xfId="0" applyNumberFormat="1" applyFont="1" applyBorder="1" applyAlignment="1">
      <alignment horizontal="center" vertical="center" wrapText="1"/>
    </xf>
    <xf numFmtId="14" fontId="4" fillId="0" borderId="31" xfId="0" applyNumberFormat="1"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vertical="center" wrapText="1"/>
    </xf>
    <xf numFmtId="0" fontId="1" fillId="0" borderId="0" xfId="0" applyFont="1" applyAlignment="1">
      <alignment horizontal="center" wrapText="1"/>
    </xf>
    <xf numFmtId="14" fontId="4" fillId="0" borderId="34" xfId="0" applyNumberFormat="1" applyFont="1" applyBorder="1" applyAlignment="1">
      <alignment horizontal="center" vertical="center" wrapText="1"/>
    </xf>
    <xf numFmtId="14" fontId="4" fillId="0" borderId="36" xfId="0" applyNumberFormat="1" applyFont="1" applyBorder="1" applyAlignment="1">
      <alignment horizontal="center" vertical="center" wrapText="1"/>
    </xf>
    <xf numFmtId="14" fontId="4" fillId="0" borderId="39" xfId="0" applyNumberFormat="1" applyFont="1" applyBorder="1" applyAlignment="1">
      <alignment horizontal="center" vertical="center" wrapText="1"/>
    </xf>
    <xf numFmtId="14" fontId="4" fillId="0" borderId="27" xfId="0" applyNumberFormat="1" applyFont="1" applyBorder="1" applyAlignment="1">
      <alignment horizontal="center" vertical="center" wrapText="1"/>
    </xf>
    <xf numFmtId="14" fontId="4" fillId="0" borderId="26" xfId="0" applyNumberFormat="1" applyFont="1" applyBorder="1" applyAlignment="1">
      <alignment horizontal="center" vertical="center" wrapText="1"/>
    </xf>
    <xf numFmtId="0" fontId="5" fillId="0" borderId="41" xfId="0" applyFont="1" applyBorder="1" applyAlignment="1">
      <alignment horizontal="center" vertical="center" wrapText="1"/>
    </xf>
    <xf numFmtId="0" fontId="5" fillId="0" borderId="21" xfId="0" applyFont="1" applyBorder="1" applyAlignment="1">
      <alignment horizontal="center" vertical="center" wrapText="1"/>
    </xf>
    <xf numFmtId="0" fontId="5" fillId="3" borderId="21" xfId="0" applyFont="1" applyFill="1" applyBorder="1" applyAlignment="1" applyProtection="1">
      <alignment horizontal="center" vertical="center" wrapText="1"/>
      <protection locked="0"/>
    </xf>
    <xf numFmtId="0" fontId="5" fillId="3" borderId="22"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8" xfId="0" applyFont="1" applyBorder="1" applyAlignment="1">
      <alignment horizontal="center" vertical="center" wrapText="1"/>
    </xf>
    <xf numFmtId="0" fontId="4" fillId="2" borderId="15"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5" fillId="4" borderId="24"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justify" vertical="top" wrapText="1"/>
    </xf>
    <xf numFmtId="0" fontId="1" fillId="0" borderId="0" xfId="0" applyFont="1" applyAlignment="1">
      <alignment horizontal="justify" vertical="top"/>
    </xf>
  </cellXfs>
  <cellStyles count="1">
    <cellStyle name="Normal" xfId="0" builtinId="0"/>
  </cellStyles>
  <dxfs count="51">
    <dxf>
      <fill>
        <patternFill>
          <bgColor rgb="FFFFFF00"/>
        </patternFill>
      </fill>
    </dxf>
    <dxf>
      <fill>
        <patternFill>
          <bgColor rgb="FFFFFF00"/>
        </patternFill>
      </fill>
    </dxf>
    <dxf>
      <font>
        <b/>
        <i val="0"/>
        <color rgb="FFFFFF00"/>
      </font>
      <fill>
        <patternFill>
          <bgColor rgb="FFFF0000"/>
        </patternFill>
      </fill>
    </dxf>
    <dxf>
      <font>
        <b/>
        <i val="0"/>
        <color rgb="FFFFFF00"/>
      </font>
      <fill>
        <patternFill>
          <bgColor rgb="FFFF0000"/>
        </patternFill>
      </fill>
    </dxf>
    <dxf>
      <fill>
        <patternFill>
          <bgColor theme="6" tint="0.39994506668294322"/>
        </patternFill>
      </fill>
    </dxf>
    <dxf>
      <fill>
        <patternFill>
          <bgColor theme="8" tint="0.39994506668294322"/>
        </patternFill>
      </fill>
    </dxf>
    <dxf>
      <font>
        <b/>
        <i val="0"/>
        <color rgb="FFFFFF00"/>
      </font>
      <fill>
        <patternFill>
          <bgColor rgb="FFFF0000"/>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7C80"/>
        </patternFill>
      </fill>
    </dxf>
    <dxf>
      <fill>
        <patternFill>
          <bgColor theme="6" tint="0.39994506668294322"/>
        </patternFill>
      </fill>
    </dxf>
    <dxf>
      <fill>
        <patternFill>
          <bgColor rgb="FFFFFF00"/>
        </patternFill>
      </fill>
    </dxf>
    <dxf>
      <fill>
        <patternFill>
          <bgColor rgb="FFFFFF00"/>
        </patternFill>
      </fill>
    </dxf>
    <dxf>
      <font>
        <b/>
        <i val="0"/>
        <color rgb="FFFFFF00"/>
      </font>
      <fill>
        <patternFill>
          <bgColor rgb="FFFF0000"/>
        </patternFill>
      </fill>
    </dxf>
    <dxf>
      <font>
        <b/>
        <i val="0"/>
        <color rgb="FFFFFF00"/>
      </font>
      <fill>
        <patternFill>
          <bgColor rgb="FFFF0000"/>
        </patternFill>
      </fill>
    </dxf>
    <dxf>
      <fill>
        <patternFill>
          <bgColor theme="6" tint="0.39994506668294322"/>
        </patternFill>
      </fill>
    </dxf>
    <dxf>
      <fill>
        <patternFill>
          <bgColor theme="8" tint="0.39994506668294322"/>
        </patternFill>
      </fill>
    </dxf>
    <dxf>
      <font>
        <b/>
        <i val="0"/>
        <color rgb="FFFFFF0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ont>
        <b/>
        <i val="0"/>
        <color rgb="FFFFFF0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7C80"/>
        </patternFill>
      </fill>
    </dxf>
    <dxf>
      <fill>
        <patternFill>
          <bgColor theme="6" tint="0.39994506668294322"/>
        </patternFill>
      </fill>
    </dxf>
  </dxfs>
  <tableStyles count="0" defaultTableStyle="TableStyleMedium9" defaultPivotStyle="PivotStyleLight16"/>
  <colors>
    <mruColors>
      <color rgb="FFFF3300"/>
      <color rgb="FFFF99FF"/>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72"/>
  <sheetViews>
    <sheetView showGridLines="0" tabSelected="1" zoomScale="85" zoomScaleNormal="85" workbookViewId="0">
      <selection activeCell="F13" sqref="F13"/>
    </sheetView>
  </sheetViews>
  <sheetFormatPr baseColWidth="10" defaultRowHeight="14.25" x14ac:dyDescent="0.2"/>
  <cols>
    <col min="1" max="1" width="1.140625" style="1" customWidth="1"/>
    <col min="2" max="3" width="16.5703125" style="1" customWidth="1"/>
    <col min="4" max="4" width="10.42578125" style="1" customWidth="1"/>
    <col min="5" max="8" width="9.140625" style="1" customWidth="1"/>
    <col min="9" max="9" width="15.42578125" style="1" customWidth="1"/>
    <col min="10" max="10" width="12" style="1" customWidth="1"/>
    <col min="11" max="11" width="15.85546875" style="1" customWidth="1"/>
    <col min="12" max="15" width="15" style="1" customWidth="1"/>
    <col min="16" max="16" width="14.140625" style="1" customWidth="1"/>
    <col min="17" max="17" width="14.42578125" style="1" customWidth="1"/>
    <col min="18" max="18" width="14.140625" style="1" customWidth="1"/>
    <col min="19" max="19" width="14.28515625" style="51" customWidth="1"/>
    <col min="20" max="23" width="14.140625" style="1" customWidth="1"/>
    <col min="24" max="24" width="14.28515625" style="51" customWidth="1"/>
    <col min="25" max="25" width="14.5703125" style="1" customWidth="1"/>
    <col min="26" max="26" width="12.42578125" style="1" customWidth="1"/>
    <col min="27" max="38" width="11.42578125" style="1"/>
    <col min="39" max="39" width="14.140625" style="1" bestFit="1" customWidth="1"/>
    <col min="40" max="40" width="16.5703125" style="1" bestFit="1" customWidth="1"/>
    <col min="41" max="16384" width="11.42578125" style="1"/>
  </cols>
  <sheetData>
    <row r="1" spans="2:41" ht="37.5" customHeight="1" x14ac:dyDescent="0.5">
      <c r="B1" s="11" t="s">
        <v>12</v>
      </c>
      <c r="C1" s="11"/>
      <c r="D1" s="11"/>
      <c r="E1" s="11"/>
      <c r="F1" s="11"/>
      <c r="G1" s="11"/>
      <c r="H1" s="11"/>
      <c r="I1" s="11"/>
      <c r="J1" s="11"/>
      <c r="K1" s="11"/>
      <c r="L1" s="11"/>
      <c r="M1" s="11"/>
      <c r="N1" s="11"/>
      <c r="O1" s="11"/>
      <c r="P1" s="11"/>
      <c r="Q1" s="11"/>
      <c r="R1" s="11"/>
      <c r="S1" s="11"/>
      <c r="T1" s="11"/>
      <c r="U1" s="11"/>
      <c r="V1" s="11"/>
      <c r="W1" s="11"/>
      <c r="X1" s="11"/>
      <c r="Y1" s="11"/>
      <c r="Z1" s="11"/>
    </row>
    <row r="2" spans="2:41" ht="15" thickBot="1" x14ac:dyDescent="0.25"/>
    <row r="3" spans="2:41" ht="39" customHeight="1" x14ac:dyDescent="0.2">
      <c r="B3" s="85" t="s">
        <v>0</v>
      </c>
      <c r="C3" s="86"/>
      <c r="D3" s="93" t="s">
        <v>33</v>
      </c>
      <c r="E3" s="70" t="s">
        <v>34</v>
      </c>
      <c r="F3" s="71"/>
      <c r="G3" s="71"/>
      <c r="H3" s="72"/>
      <c r="I3" s="82" t="s">
        <v>20</v>
      </c>
      <c r="J3" s="96" t="s">
        <v>35</v>
      </c>
      <c r="K3" s="96" t="s">
        <v>40</v>
      </c>
      <c r="L3" s="76" t="s">
        <v>36</v>
      </c>
      <c r="M3" s="77"/>
      <c r="N3" s="77"/>
      <c r="O3" s="78"/>
      <c r="P3" s="82" t="s">
        <v>14</v>
      </c>
      <c r="Q3" s="82" t="s">
        <v>44</v>
      </c>
      <c r="R3" s="82" t="s">
        <v>45</v>
      </c>
      <c r="S3" s="70" t="s">
        <v>42</v>
      </c>
      <c r="T3" s="82" t="s">
        <v>46</v>
      </c>
      <c r="U3" s="82" t="s">
        <v>32</v>
      </c>
      <c r="V3" s="82" t="s">
        <v>41</v>
      </c>
      <c r="W3" s="82" t="s">
        <v>47</v>
      </c>
      <c r="X3" s="70" t="s">
        <v>43</v>
      </c>
      <c r="Y3" s="82" t="s">
        <v>31</v>
      </c>
      <c r="Z3" s="82" t="s">
        <v>15</v>
      </c>
    </row>
    <row r="4" spans="2:41" ht="47.25" customHeight="1" x14ac:dyDescent="0.2">
      <c r="B4" s="87" t="s">
        <v>1</v>
      </c>
      <c r="C4" s="90" t="s">
        <v>2</v>
      </c>
      <c r="D4" s="94"/>
      <c r="E4" s="87" t="s">
        <v>3</v>
      </c>
      <c r="F4" s="90" t="s">
        <v>18</v>
      </c>
      <c r="G4" s="90" t="s">
        <v>19</v>
      </c>
      <c r="H4" s="73" t="s">
        <v>30</v>
      </c>
      <c r="I4" s="83"/>
      <c r="J4" s="97"/>
      <c r="K4" s="97"/>
      <c r="L4" s="14" t="s">
        <v>37</v>
      </c>
      <c r="M4" s="15" t="s">
        <v>38</v>
      </c>
      <c r="N4" s="40" t="s">
        <v>39</v>
      </c>
      <c r="O4" s="16" t="s">
        <v>29</v>
      </c>
      <c r="P4" s="83"/>
      <c r="Q4" s="83"/>
      <c r="R4" s="83"/>
      <c r="S4" s="79"/>
      <c r="T4" s="83"/>
      <c r="U4" s="83"/>
      <c r="V4" s="83"/>
      <c r="W4" s="83"/>
      <c r="X4" s="79"/>
      <c r="Y4" s="83"/>
      <c r="Z4" s="83"/>
      <c r="AM4" s="2" t="s">
        <v>26</v>
      </c>
      <c r="AN4" s="9" t="s">
        <v>16</v>
      </c>
      <c r="AO4" s="1" t="s">
        <v>21</v>
      </c>
    </row>
    <row r="5" spans="2:41" ht="15" customHeight="1" x14ac:dyDescent="0.2">
      <c r="B5" s="88"/>
      <c r="C5" s="91"/>
      <c r="D5" s="94"/>
      <c r="E5" s="88"/>
      <c r="F5" s="91"/>
      <c r="G5" s="91"/>
      <c r="H5" s="74"/>
      <c r="I5" s="83"/>
      <c r="J5" s="97"/>
      <c r="K5" s="97"/>
      <c r="L5" s="79" t="s">
        <v>13</v>
      </c>
      <c r="M5" s="80"/>
      <c r="N5" s="80"/>
      <c r="O5" s="81"/>
      <c r="P5" s="83"/>
      <c r="Q5" s="83"/>
      <c r="R5" s="83"/>
      <c r="S5" s="79"/>
      <c r="T5" s="83"/>
      <c r="U5" s="83"/>
      <c r="V5" s="83"/>
      <c r="W5" s="83"/>
      <c r="X5" s="79"/>
      <c r="Y5" s="83"/>
      <c r="Z5" s="83"/>
      <c r="AM5" s="2" t="s">
        <v>4</v>
      </c>
      <c r="AN5" s="9" t="s">
        <v>17</v>
      </c>
      <c r="AO5" s="1" t="s">
        <v>22</v>
      </c>
    </row>
    <row r="6" spans="2:41" ht="15.75" customHeight="1" thickBot="1" x14ac:dyDescent="0.25">
      <c r="B6" s="89"/>
      <c r="C6" s="92"/>
      <c r="D6" s="95"/>
      <c r="E6" s="89"/>
      <c r="F6" s="92"/>
      <c r="G6" s="92"/>
      <c r="H6" s="75"/>
      <c r="I6" s="84"/>
      <c r="J6" s="98"/>
      <c r="K6" s="98"/>
      <c r="L6" s="59">
        <v>10</v>
      </c>
      <c r="M6" s="60">
        <v>17</v>
      </c>
      <c r="N6" s="60">
        <v>7</v>
      </c>
      <c r="O6" s="61">
        <v>0</v>
      </c>
      <c r="P6" s="84"/>
      <c r="Q6" s="84"/>
      <c r="R6" s="84"/>
      <c r="S6" s="99"/>
      <c r="T6" s="84"/>
      <c r="U6" s="84"/>
      <c r="V6" s="84"/>
      <c r="W6" s="84"/>
      <c r="X6" s="99"/>
      <c r="Y6" s="84"/>
      <c r="Z6" s="84"/>
      <c r="AM6" s="2" t="s">
        <v>5</v>
      </c>
      <c r="AO6" s="1" t="s">
        <v>23</v>
      </c>
    </row>
    <row r="7" spans="2:41" ht="21.75" customHeight="1" x14ac:dyDescent="0.2">
      <c r="B7" s="24" t="s">
        <v>28</v>
      </c>
      <c r="C7" s="25"/>
      <c r="D7" s="26" t="s">
        <v>7</v>
      </c>
      <c r="E7" s="24">
        <v>1</v>
      </c>
      <c r="F7" s="25"/>
      <c r="G7" s="25"/>
      <c r="H7" s="41"/>
      <c r="I7" s="27" t="s">
        <v>17</v>
      </c>
      <c r="J7" s="28" t="s">
        <v>21</v>
      </c>
      <c r="K7" s="29">
        <v>44287</v>
      </c>
      <c r="L7" s="17">
        <f t="shared" ref="L7:L38" si="0">IF(E7 = 1,K7+$L$6+1,"")</f>
        <v>44298</v>
      </c>
      <c r="M7" s="18" t="str">
        <f t="shared" ref="M7:M38" si="1">IF(F7 = 1,K7+$M$6+1,"")</f>
        <v/>
      </c>
      <c r="N7" s="18" t="str">
        <f>IF(G7 = 1,K7+$N$6+1,"")</f>
        <v/>
      </c>
      <c r="O7" s="45"/>
      <c r="P7" s="19" t="str">
        <f t="shared" ref="P7:P38" si="2">IF(E7 = 1, "OUI", "NON")</f>
        <v>OUI</v>
      </c>
      <c r="Q7" s="19" t="str">
        <f>IF(OR(J7="sud-africain",J7="brésilien"),"OUI",IF(AND(OR(F7=1,G7=1),OR(D7="CP",D7="CE1",D7="CE2",D7="CM1",D7="CM2",D7="enseignant")),"OUI","NON"))</f>
        <v>NON</v>
      </c>
      <c r="R7" s="19" t="str">
        <f t="shared" ref="R7:R38" si="3">IF(AND(OR(F7=1,G7=1),OR(D7 = "CP", D7 = "CE1",D7 = "CE2", D7 = "CM1",D7 = "CM2",D7="enseignant")),"OUI","NON")</f>
        <v>NON</v>
      </c>
      <c r="S7" s="52" t="str">
        <f t="shared" ref="S7:S38" si="4">IF(AND(OR(F7=1),OR(D7 = "CP", D7 = "CE1",D7 = "CE2", D7 = "CM1",D7 = "CM2")),M7+$N$6,IF(AND(OR(G7=1),OR(D7 = "CP", D7 = "CE1",D7 = "CE2", D7 = "CM1",D7 = "CM2")),N7+$N$6,""))</f>
        <v/>
      </c>
      <c r="T7" s="48" t="str">
        <f>IF(H7=1,"OUI","NON")</f>
        <v>NON</v>
      </c>
      <c r="U7" s="48" t="str">
        <f>IF(H7=1,"OUI","NON")</f>
        <v>NON</v>
      </c>
      <c r="V7" s="48" t="str">
        <f>IF(H7=1,"OUI","NON")</f>
        <v>NON</v>
      </c>
      <c r="W7" s="48" t="str">
        <f>IF(H7=1,"OUI","NON")</f>
        <v>NON</v>
      </c>
      <c r="X7" s="52" t="str">
        <f>IF(H7=1,O7+$O$6+10,"")</f>
        <v/>
      </c>
      <c r="Y7" s="20" t="str">
        <f>IF(AND(OR(D7="TPS",D7="PS",D7="MS",D7="GS",D7="CP",D7="CE1",D7="CE2",D7="CM1",D7="CM2"),OR(J7="sud-africain",J7="brésilien")),"fermeture de la classe",IF(AND((E7=1),OR(D7="CP",D7="CE1",D7="CE2",D7="CM1",D7="CM2")),"OUI les élèves de la cantine (- de 2m)",IF(AND((E7=1),OR(D7="TPS",D7="PS",D7="MS",D7="GS")),"OUI tous les élèves de la classe","")))</f>
        <v>OUI les élèves de la cantine (- de 2m)</v>
      </c>
      <c r="Z7" s="62" t="str">
        <f>IF(AND(E7=1,I7 = "symptomatique"),"48 h avant les symptomes",IF(AND(E7=1,I7 = "asymptomatique"),"7 jours avant le test positif",""))</f>
        <v>7 jours avant le test positif</v>
      </c>
      <c r="AM7" s="2" t="s">
        <v>6</v>
      </c>
      <c r="AO7" s="1" t="s">
        <v>24</v>
      </c>
    </row>
    <row r="8" spans="2:41" ht="21.75" customHeight="1" x14ac:dyDescent="0.2">
      <c r="B8" s="30" t="s">
        <v>28</v>
      </c>
      <c r="C8" s="31"/>
      <c r="D8" s="68" t="s">
        <v>5</v>
      </c>
      <c r="E8" s="30">
        <v>1</v>
      </c>
      <c r="F8" s="31"/>
      <c r="G8" s="31"/>
      <c r="H8" s="42"/>
      <c r="I8" s="32" t="s">
        <v>16</v>
      </c>
      <c r="J8" s="33" t="s">
        <v>21</v>
      </c>
      <c r="K8" s="34">
        <v>44287</v>
      </c>
      <c r="L8" s="3">
        <f t="shared" si="0"/>
        <v>44298</v>
      </c>
      <c r="M8" s="4" t="str">
        <f t="shared" si="1"/>
        <v/>
      </c>
      <c r="N8" s="4" t="str">
        <f t="shared" ref="N8:N9" si="5">IF(G8 = 1,K8+$N$6+1,"")</f>
        <v/>
      </c>
      <c r="O8" s="46"/>
      <c r="P8" s="5" t="str">
        <f t="shared" si="2"/>
        <v>OUI</v>
      </c>
      <c r="Q8" s="5" t="str">
        <f t="shared" ref="Q8:Q71" si="6">IF(OR(J8="sud-africain",J8="brésilien"),"OUI",IF(AND(OR(F8=1,G8=1),OR(D8="CP",D8="CE1",D8="CE2",D8="CM1",D8="CM2",D8="enseignant")),"OUI","NON"))</f>
        <v>NON</v>
      </c>
      <c r="R8" s="5" t="str">
        <f t="shared" si="3"/>
        <v>NON</v>
      </c>
      <c r="S8" s="53" t="str">
        <f t="shared" si="4"/>
        <v/>
      </c>
      <c r="T8" s="49" t="str">
        <f t="shared" ref="T8:T9" si="7">IF(H8=1,"OUI","NON")</f>
        <v>NON</v>
      </c>
      <c r="U8" s="49" t="str">
        <f t="shared" ref="U8:U9" si="8">IF(H8=1,"OUI","NON")</f>
        <v>NON</v>
      </c>
      <c r="V8" s="49" t="str">
        <f t="shared" ref="V8:V9" si="9">IF(H8=1,"OUI","NON")</f>
        <v>NON</v>
      </c>
      <c r="W8" s="49" t="str">
        <f t="shared" ref="W8:W71" si="10">IF(H8=1,"OUI","NON")</f>
        <v>NON</v>
      </c>
      <c r="X8" s="55" t="str">
        <f t="shared" ref="X8:X9" si="11">IF(H8=1,O8+$O$6+10,"")</f>
        <v/>
      </c>
      <c r="Y8" s="57" t="str">
        <f t="shared" ref="Y8:Y71" si="12">IF(AND(OR(D8="TPS",D8="PS",D8="MS",D8="GS",D8="CP",D8="CE1",D8="CE2",D8="CM1",D8="CM2"),OR(J8="sud-africain",J8="brésilien")),"fermeture de la classe",IF(AND((E8=1),OR(D8="CP",D8="CE1",D8="CE2",D8="CM1",D8="CM2")),"OUI les élèves de la cantine (- de 2m)",IF(AND((E8=1),OR(D8="TPS",D8="PS",D8="MS",D8="GS")),"OUI tous les élèves de la classe","")))</f>
        <v>OUI tous les élèves de la classe</v>
      </c>
      <c r="Z8" s="63" t="str">
        <f t="shared" ref="Z8:Z71" si="13">IF(AND(E8=1,I8 = "symptomatique"),"48 h avant les symptomes",IF(AND(E8=1,I8 = "asymptomatique"),"7 jours avant le test positif",""))</f>
        <v>48 h avant les symptomes</v>
      </c>
      <c r="AM8" s="2" t="s">
        <v>7</v>
      </c>
    </row>
    <row r="9" spans="2:41" ht="21.75" customHeight="1" x14ac:dyDescent="0.2">
      <c r="B9" s="30" t="s">
        <v>28</v>
      </c>
      <c r="C9" s="31"/>
      <c r="D9" s="68" t="s">
        <v>9</v>
      </c>
      <c r="E9" s="30">
        <v>1</v>
      </c>
      <c r="F9" s="31"/>
      <c r="G9" s="31"/>
      <c r="H9" s="42"/>
      <c r="I9" s="32"/>
      <c r="J9" s="33" t="s">
        <v>23</v>
      </c>
      <c r="K9" s="34">
        <v>44287</v>
      </c>
      <c r="L9" s="3">
        <f t="shared" si="0"/>
        <v>44298</v>
      </c>
      <c r="M9" s="4" t="str">
        <f t="shared" si="1"/>
        <v/>
      </c>
      <c r="N9" s="4" t="str">
        <f t="shared" si="5"/>
        <v/>
      </c>
      <c r="O9" s="46"/>
      <c r="P9" s="5" t="str">
        <f t="shared" si="2"/>
        <v>OUI</v>
      </c>
      <c r="Q9" s="5" t="str">
        <f t="shared" si="6"/>
        <v>OUI</v>
      </c>
      <c r="R9" s="5" t="str">
        <f t="shared" si="3"/>
        <v>NON</v>
      </c>
      <c r="S9" s="53" t="str">
        <f t="shared" si="4"/>
        <v/>
      </c>
      <c r="T9" s="49" t="str">
        <f t="shared" si="7"/>
        <v>NON</v>
      </c>
      <c r="U9" s="49" t="str">
        <f t="shared" si="8"/>
        <v>NON</v>
      </c>
      <c r="V9" s="49" t="str">
        <f t="shared" si="9"/>
        <v>NON</v>
      </c>
      <c r="W9" s="49" t="str">
        <f t="shared" si="10"/>
        <v>NON</v>
      </c>
      <c r="X9" s="55" t="str">
        <f t="shared" si="11"/>
        <v/>
      </c>
      <c r="Y9" s="57" t="str">
        <f t="shared" si="12"/>
        <v>fermeture de la classe</v>
      </c>
      <c r="Z9" s="63" t="str">
        <f t="shared" si="13"/>
        <v/>
      </c>
      <c r="AM9" s="2" t="s">
        <v>8</v>
      </c>
    </row>
    <row r="10" spans="2:41" ht="21.75" customHeight="1" x14ac:dyDescent="0.2">
      <c r="B10" s="30" t="s">
        <v>28</v>
      </c>
      <c r="C10" s="31"/>
      <c r="D10" s="68" t="s">
        <v>11</v>
      </c>
      <c r="E10" s="30"/>
      <c r="F10" s="31">
        <v>1</v>
      </c>
      <c r="G10" s="31"/>
      <c r="H10" s="42"/>
      <c r="I10" s="32"/>
      <c r="J10" s="33" t="s">
        <v>21</v>
      </c>
      <c r="K10" s="34">
        <v>44287</v>
      </c>
      <c r="L10" s="3" t="str">
        <f t="shared" si="0"/>
        <v/>
      </c>
      <c r="M10" s="4">
        <f t="shared" si="1"/>
        <v>44305</v>
      </c>
      <c r="N10" s="4" t="str">
        <f t="shared" ref="N10" si="14">IF(G10 = 1,K10+$N$6+1,"")</f>
        <v/>
      </c>
      <c r="O10" s="46"/>
      <c r="P10" s="5" t="str">
        <f t="shared" si="2"/>
        <v>NON</v>
      </c>
      <c r="Q10" s="5" t="str">
        <f t="shared" si="6"/>
        <v>OUI</v>
      </c>
      <c r="R10" s="5" t="str">
        <f t="shared" si="3"/>
        <v>OUI</v>
      </c>
      <c r="S10" s="53">
        <f t="shared" si="4"/>
        <v>44312</v>
      </c>
      <c r="T10" s="49" t="str">
        <f t="shared" ref="T10:T72" si="15">IF(H10=1,"OUI","NON")</f>
        <v>NON</v>
      </c>
      <c r="U10" s="49" t="str">
        <f t="shared" ref="U10:U72" si="16">IF(H10=1,"OUI","NON")</f>
        <v>NON</v>
      </c>
      <c r="V10" s="49" t="str">
        <f t="shared" ref="V10:V72" si="17">IF(H10=1,"OUI","NON")</f>
        <v>NON</v>
      </c>
      <c r="W10" s="49" t="str">
        <f t="shared" si="10"/>
        <v>NON</v>
      </c>
      <c r="X10" s="55" t="str">
        <f t="shared" ref="X10:X72" si="18">IF(H10=1,O10+$O$6+10,"")</f>
        <v/>
      </c>
      <c r="Y10" s="57" t="str">
        <f t="shared" si="12"/>
        <v/>
      </c>
      <c r="Z10" s="63" t="str">
        <f t="shared" si="13"/>
        <v/>
      </c>
      <c r="AM10" s="2" t="s">
        <v>9</v>
      </c>
    </row>
    <row r="11" spans="2:41" ht="21.75" customHeight="1" x14ac:dyDescent="0.2">
      <c r="B11" s="30" t="s">
        <v>28</v>
      </c>
      <c r="C11" s="31"/>
      <c r="D11" s="68" t="s">
        <v>4</v>
      </c>
      <c r="E11" s="30"/>
      <c r="F11" s="31"/>
      <c r="G11" s="31">
        <v>1</v>
      </c>
      <c r="H11" s="42"/>
      <c r="I11" s="32"/>
      <c r="J11" s="33" t="s">
        <v>21</v>
      </c>
      <c r="K11" s="34">
        <v>44287</v>
      </c>
      <c r="L11" s="3" t="str">
        <f t="shared" si="0"/>
        <v/>
      </c>
      <c r="M11" s="4" t="str">
        <f t="shared" si="1"/>
        <v/>
      </c>
      <c r="N11" s="4">
        <f t="shared" ref="N11:N72" si="19">IF(G11 = 1,K11+$N$6+1,"")</f>
        <v>44295</v>
      </c>
      <c r="O11" s="46"/>
      <c r="P11" s="5" t="str">
        <f t="shared" si="2"/>
        <v>NON</v>
      </c>
      <c r="Q11" s="5" t="str">
        <f t="shared" si="6"/>
        <v>NON</v>
      </c>
      <c r="R11" s="5" t="str">
        <f t="shared" si="3"/>
        <v>NON</v>
      </c>
      <c r="S11" s="53" t="str">
        <f t="shared" si="4"/>
        <v/>
      </c>
      <c r="T11" s="49" t="str">
        <f t="shared" si="15"/>
        <v>NON</v>
      </c>
      <c r="U11" s="49" t="str">
        <f t="shared" si="16"/>
        <v>NON</v>
      </c>
      <c r="V11" s="49" t="str">
        <f t="shared" si="17"/>
        <v>NON</v>
      </c>
      <c r="W11" s="49" t="str">
        <f t="shared" si="10"/>
        <v>NON</v>
      </c>
      <c r="X11" s="55" t="str">
        <f t="shared" si="18"/>
        <v/>
      </c>
      <c r="Y11" s="57" t="str">
        <f t="shared" si="12"/>
        <v/>
      </c>
      <c r="Z11" s="63" t="str">
        <f t="shared" si="13"/>
        <v/>
      </c>
      <c r="AM11" s="2" t="s">
        <v>10</v>
      </c>
    </row>
    <row r="12" spans="2:41" ht="21.75" customHeight="1" thickBot="1" x14ac:dyDescent="0.25">
      <c r="B12" s="35" t="s">
        <v>28</v>
      </c>
      <c r="C12" s="36"/>
      <c r="D12" s="69" t="s">
        <v>8</v>
      </c>
      <c r="E12" s="35"/>
      <c r="F12" s="36"/>
      <c r="G12" s="36"/>
      <c r="H12" s="43">
        <v>1</v>
      </c>
      <c r="I12" s="37" t="s">
        <v>16</v>
      </c>
      <c r="J12" s="38" t="s">
        <v>21</v>
      </c>
      <c r="K12" s="39">
        <v>44287</v>
      </c>
      <c r="L12" s="21" t="str">
        <f t="shared" si="0"/>
        <v/>
      </c>
      <c r="M12" s="22" t="str">
        <f t="shared" si="1"/>
        <v/>
      </c>
      <c r="N12" s="22" t="str">
        <f t="shared" si="19"/>
        <v/>
      </c>
      <c r="O12" s="47">
        <f>IF(H12 = 1,K12+$O$6+1,"")</f>
        <v>44288</v>
      </c>
      <c r="P12" s="23" t="str">
        <f t="shared" si="2"/>
        <v>NON</v>
      </c>
      <c r="Q12" s="23" t="str">
        <f t="shared" si="6"/>
        <v>NON</v>
      </c>
      <c r="R12" s="23" t="str">
        <f t="shared" si="3"/>
        <v>NON</v>
      </c>
      <c r="S12" s="54" t="str">
        <f t="shared" si="4"/>
        <v/>
      </c>
      <c r="T12" s="50" t="str">
        <f t="shared" si="15"/>
        <v>OUI</v>
      </c>
      <c r="U12" s="50" t="str">
        <f t="shared" si="16"/>
        <v>OUI</v>
      </c>
      <c r="V12" s="50" t="str">
        <f t="shared" si="17"/>
        <v>OUI</v>
      </c>
      <c r="W12" s="50" t="str">
        <f t="shared" si="10"/>
        <v>OUI</v>
      </c>
      <c r="X12" s="56">
        <f t="shared" si="18"/>
        <v>44298</v>
      </c>
      <c r="Y12" s="58" t="str">
        <f t="shared" si="12"/>
        <v/>
      </c>
      <c r="Z12" s="64" t="str">
        <f t="shared" si="13"/>
        <v/>
      </c>
      <c r="AM12" s="2" t="s">
        <v>11</v>
      </c>
    </row>
    <row r="13" spans="2:41" ht="21.75" customHeight="1" x14ac:dyDescent="0.2">
      <c r="B13" s="6"/>
      <c r="C13" s="7"/>
      <c r="D13" s="66"/>
      <c r="E13" s="6"/>
      <c r="F13" s="7"/>
      <c r="G13" s="7"/>
      <c r="H13" s="44"/>
      <c r="I13" s="13"/>
      <c r="J13" s="10"/>
      <c r="K13" s="8"/>
      <c r="L13" s="3" t="str">
        <f t="shared" si="0"/>
        <v/>
      </c>
      <c r="M13" s="4" t="str">
        <f t="shared" si="1"/>
        <v/>
      </c>
      <c r="N13" s="4" t="str">
        <f t="shared" si="19"/>
        <v/>
      </c>
      <c r="O13" s="46" t="str">
        <f t="shared" ref="O13:O72" si="20">IF(H13 = 1,K13+$O$6+1,"")</f>
        <v/>
      </c>
      <c r="P13" s="5" t="str">
        <f t="shared" si="2"/>
        <v>NON</v>
      </c>
      <c r="Q13" s="5" t="str">
        <f t="shared" si="6"/>
        <v>NON</v>
      </c>
      <c r="R13" s="5" t="str">
        <f t="shared" si="3"/>
        <v>NON</v>
      </c>
      <c r="S13" s="55" t="str">
        <f t="shared" si="4"/>
        <v/>
      </c>
      <c r="T13" s="49" t="str">
        <f t="shared" si="15"/>
        <v>NON</v>
      </c>
      <c r="U13" s="49" t="str">
        <f t="shared" si="16"/>
        <v>NON</v>
      </c>
      <c r="V13" s="49" t="str">
        <f t="shared" si="17"/>
        <v>NON</v>
      </c>
      <c r="W13" s="49" t="str">
        <f t="shared" si="10"/>
        <v>NON</v>
      </c>
      <c r="X13" s="55" t="str">
        <f t="shared" si="18"/>
        <v/>
      </c>
      <c r="Y13" s="12" t="str">
        <f t="shared" si="12"/>
        <v/>
      </c>
      <c r="Z13" s="65" t="str">
        <f t="shared" si="13"/>
        <v/>
      </c>
      <c r="AM13" s="1" t="s">
        <v>25</v>
      </c>
    </row>
    <row r="14" spans="2:41" ht="21.75" customHeight="1" x14ac:dyDescent="0.2">
      <c r="B14" s="6"/>
      <c r="C14" s="7"/>
      <c r="D14" s="67"/>
      <c r="E14" s="6"/>
      <c r="F14" s="7"/>
      <c r="G14" s="7"/>
      <c r="H14" s="44"/>
      <c r="I14" s="13"/>
      <c r="J14" s="10"/>
      <c r="K14" s="8"/>
      <c r="L14" s="3" t="str">
        <f t="shared" ref="L14:L72" si="21">IF(E14 = 1,K14+$L$6+1,"")</f>
        <v/>
      </c>
      <c r="M14" s="4" t="str">
        <f t="shared" ref="M14:M72" si="22">IF(F14 = 1,K14+$M$6+1,"")</f>
        <v/>
      </c>
      <c r="N14" s="4" t="str">
        <f t="shared" ref="N14:N72" si="23">IF(G14 = 1,K14+$N$6+1,"")</f>
        <v/>
      </c>
      <c r="O14" s="46" t="str">
        <f t="shared" si="20"/>
        <v/>
      </c>
      <c r="P14" s="5" t="str">
        <f t="shared" ref="P14:P72" si="24">IF(E14 = 1, "OUI", "NON")</f>
        <v>NON</v>
      </c>
      <c r="Q14" s="5" t="str">
        <f t="shared" ref="Q14:Q72" si="25">IF(OR(J14="sud-africain",J14="brésilien"),"OUI",IF(AND(OR(F14=1,G14=1),OR(D14="CP",D14="CE1",D14="CE2",D14="CM1",D14="CM2",D14="enseignant")),"OUI","NON"))</f>
        <v>NON</v>
      </c>
      <c r="R14" s="5" t="str">
        <f t="shared" ref="R14:R72" si="26">IF(AND(OR(F14=1,G14=1),OR(D14 = "CP", D14 = "CE1",D14 = "CE2", D14 = "CM1",D14 = "CM2",D14="enseignant")),"OUI","NON")</f>
        <v>NON</v>
      </c>
      <c r="S14" s="55" t="str">
        <f t="shared" ref="S14:S72" si="27">IF(AND(OR(F14=1),OR(D14 = "CP", D14 = "CE1",D14 = "CE2", D14 = "CM1",D14 = "CM2")),M14+$N$6,IF(AND(OR(G14=1),OR(D14 = "CP", D14 = "CE1",D14 = "CE2", D14 = "CM1",D14 = "CM2")),N14+$N$6,""))</f>
        <v/>
      </c>
      <c r="T14" s="49" t="str">
        <f t="shared" ref="T14:T72" si="28">IF(H14=1,"OUI","NON")</f>
        <v>NON</v>
      </c>
      <c r="U14" s="49" t="str">
        <f t="shared" ref="U14:U72" si="29">IF(H14=1,"OUI","NON")</f>
        <v>NON</v>
      </c>
      <c r="V14" s="49" t="str">
        <f t="shared" ref="V14:V72" si="30">IF(H14=1,"OUI","NON")</f>
        <v>NON</v>
      </c>
      <c r="W14" s="49" t="str">
        <f t="shared" ref="W14:W72" si="31">IF(H14=1,"OUI","NON")</f>
        <v>NON</v>
      </c>
      <c r="X14" s="55" t="str">
        <f t="shared" ref="X14:X72" si="32">IF(H14=1,O14+$O$6+10,"")</f>
        <v/>
      </c>
      <c r="Y14" s="12" t="str">
        <f t="shared" ref="Y14:Y72" si="33">IF(AND(OR(D14="TPS",D14="PS",D14="MS",D14="GS",D14="CP",D14="CE1",D14="CE2",D14="CM1",D14="CM2"),OR(J14="sud-africain",J14="brésilien")),"fermeture de la classe",IF(AND((E14=1),OR(D14="CP",D14="CE1",D14="CE2",D14="CM1",D14="CM2")),"OUI les élèves de la cantine (- de 2m)",IF(AND((E14=1),OR(D14="TPS",D14="PS",D14="MS",D14="GS")),"OUI tous les élèves de la classe","")))</f>
        <v/>
      </c>
      <c r="Z14" s="65" t="str">
        <f t="shared" ref="Z14:Z72" si="34">IF(AND(E14=1,I14 = "symptomatique"),"48 h avant les symptomes",IF(AND(E14=1,I14 = "asymptomatique"),"7 jours avant le test positif",""))</f>
        <v/>
      </c>
    </row>
    <row r="15" spans="2:41" ht="21.75" customHeight="1" x14ac:dyDescent="0.2">
      <c r="B15" s="6"/>
      <c r="C15" s="7"/>
      <c r="D15" s="67"/>
      <c r="E15" s="6"/>
      <c r="F15" s="7"/>
      <c r="G15" s="7"/>
      <c r="H15" s="44"/>
      <c r="I15" s="13"/>
      <c r="J15" s="10"/>
      <c r="K15" s="8"/>
      <c r="L15" s="3" t="str">
        <f t="shared" si="21"/>
        <v/>
      </c>
      <c r="M15" s="4" t="str">
        <f t="shared" si="22"/>
        <v/>
      </c>
      <c r="N15" s="4" t="str">
        <f t="shared" si="23"/>
        <v/>
      </c>
      <c r="O15" s="46" t="str">
        <f t="shared" si="20"/>
        <v/>
      </c>
      <c r="P15" s="5" t="str">
        <f t="shared" si="24"/>
        <v>NON</v>
      </c>
      <c r="Q15" s="5" t="str">
        <f t="shared" si="25"/>
        <v>NON</v>
      </c>
      <c r="R15" s="5" t="str">
        <f t="shared" si="26"/>
        <v>NON</v>
      </c>
      <c r="S15" s="55" t="str">
        <f t="shared" si="27"/>
        <v/>
      </c>
      <c r="T15" s="49" t="str">
        <f t="shared" si="28"/>
        <v>NON</v>
      </c>
      <c r="U15" s="49" t="str">
        <f t="shared" si="29"/>
        <v>NON</v>
      </c>
      <c r="V15" s="49" t="str">
        <f t="shared" si="30"/>
        <v>NON</v>
      </c>
      <c r="W15" s="49" t="str">
        <f t="shared" si="31"/>
        <v>NON</v>
      </c>
      <c r="X15" s="55" t="str">
        <f t="shared" si="32"/>
        <v/>
      </c>
      <c r="Y15" s="12" t="str">
        <f t="shared" si="33"/>
        <v/>
      </c>
      <c r="Z15" s="65" t="str">
        <f t="shared" si="34"/>
        <v/>
      </c>
    </row>
    <row r="16" spans="2:41" ht="21.75" customHeight="1" x14ac:dyDescent="0.2">
      <c r="B16" s="6"/>
      <c r="C16" s="7"/>
      <c r="D16" s="67"/>
      <c r="E16" s="6"/>
      <c r="F16" s="7"/>
      <c r="G16" s="7"/>
      <c r="H16" s="44"/>
      <c r="I16" s="13"/>
      <c r="J16" s="10"/>
      <c r="K16" s="8"/>
      <c r="L16" s="3" t="str">
        <f t="shared" si="21"/>
        <v/>
      </c>
      <c r="M16" s="4" t="str">
        <f t="shared" si="22"/>
        <v/>
      </c>
      <c r="N16" s="4" t="str">
        <f t="shared" si="23"/>
        <v/>
      </c>
      <c r="O16" s="46" t="str">
        <f t="shared" si="20"/>
        <v/>
      </c>
      <c r="P16" s="5" t="str">
        <f t="shared" si="24"/>
        <v>NON</v>
      </c>
      <c r="Q16" s="5" t="str">
        <f t="shared" si="25"/>
        <v>NON</v>
      </c>
      <c r="R16" s="5" t="str">
        <f t="shared" si="26"/>
        <v>NON</v>
      </c>
      <c r="S16" s="55" t="str">
        <f t="shared" si="27"/>
        <v/>
      </c>
      <c r="T16" s="49" t="str">
        <f t="shared" si="28"/>
        <v>NON</v>
      </c>
      <c r="U16" s="49" t="str">
        <f t="shared" si="29"/>
        <v>NON</v>
      </c>
      <c r="V16" s="49" t="str">
        <f t="shared" si="30"/>
        <v>NON</v>
      </c>
      <c r="W16" s="49" t="str">
        <f t="shared" si="31"/>
        <v>NON</v>
      </c>
      <c r="X16" s="55" t="str">
        <f t="shared" si="32"/>
        <v/>
      </c>
      <c r="Y16" s="12" t="str">
        <f t="shared" si="33"/>
        <v/>
      </c>
      <c r="Z16" s="65" t="str">
        <f t="shared" si="34"/>
        <v/>
      </c>
    </row>
    <row r="17" spans="2:26" ht="21.75" customHeight="1" x14ac:dyDescent="0.2">
      <c r="B17" s="6"/>
      <c r="C17" s="7"/>
      <c r="D17" s="67"/>
      <c r="E17" s="6"/>
      <c r="F17" s="7"/>
      <c r="G17" s="7"/>
      <c r="H17" s="44"/>
      <c r="I17" s="13"/>
      <c r="J17" s="10"/>
      <c r="K17" s="8"/>
      <c r="L17" s="3" t="str">
        <f t="shared" si="21"/>
        <v/>
      </c>
      <c r="M17" s="4" t="str">
        <f t="shared" si="22"/>
        <v/>
      </c>
      <c r="N17" s="4" t="str">
        <f t="shared" si="23"/>
        <v/>
      </c>
      <c r="O17" s="46" t="str">
        <f t="shared" si="20"/>
        <v/>
      </c>
      <c r="P17" s="5" t="str">
        <f t="shared" si="24"/>
        <v>NON</v>
      </c>
      <c r="Q17" s="5" t="str">
        <f t="shared" si="25"/>
        <v>NON</v>
      </c>
      <c r="R17" s="5" t="str">
        <f t="shared" si="26"/>
        <v>NON</v>
      </c>
      <c r="S17" s="55" t="str">
        <f t="shared" si="27"/>
        <v/>
      </c>
      <c r="T17" s="49" t="str">
        <f t="shared" si="28"/>
        <v>NON</v>
      </c>
      <c r="U17" s="49" t="str">
        <f t="shared" si="29"/>
        <v>NON</v>
      </c>
      <c r="V17" s="49" t="str">
        <f t="shared" si="30"/>
        <v>NON</v>
      </c>
      <c r="W17" s="49" t="str">
        <f t="shared" si="31"/>
        <v>NON</v>
      </c>
      <c r="X17" s="55" t="str">
        <f t="shared" si="32"/>
        <v/>
      </c>
      <c r="Y17" s="12" t="str">
        <f t="shared" si="33"/>
        <v/>
      </c>
      <c r="Z17" s="65" t="str">
        <f t="shared" si="34"/>
        <v/>
      </c>
    </row>
    <row r="18" spans="2:26" ht="21.75" customHeight="1" x14ac:dyDescent="0.2">
      <c r="B18" s="6"/>
      <c r="C18" s="7"/>
      <c r="D18" s="67"/>
      <c r="E18" s="6"/>
      <c r="F18" s="7"/>
      <c r="G18" s="7"/>
      <c r="H18" s="44"/>
      <c r="I18" s="13"/>
      <c r="J18" s="10"/>
      <c r="K18" s="8"/>
      <c r="L18" s="3" t="str">
        <f t="shared" si="21"/>
        <v/>
      </c>
      <c r="M18" s="4" t="str">
        <f t="shared" si="22"/>
        <v/>
      </c>
      <c r="N18" s="4" t="str">
        <f t="shared" si="23"/>
        <v/>
      </c>
      <c r="O18" s="46" t="str">
        <f t="shared" si="20"/>
        <v/>
      </c>
      <c r="P18" s="5" t="str">
        <f t="shared" si="24"/>
        <v>NON</v>
      </c>
      <c r="Q18" s="5" t="str">
        <f t="shared" si="25"/>
        <v>NON</v>
      </c>
      <c r="R18" s="5" t="str">
        <f t="shared" si="26"/>
        <v>NON</v>
      </c>
      <c r="S18" s="55" t="str">
        <f t="shared" si="27"/>
        <v/>
      </c>
      <c r="T18" s="49" t="str">
        <f t="shared" si="28"/>
        <v>NON</v>
      </c>
      <c r="U18" s="49" t="str">
        <f t="shared" si="29"/>
        <v>NON</v>
      </c>
      <c r="V18" s="49" t="str">
        <f t="shared" si="30"/>
        <v>NON</v>
      </c>
      <c r="W18" s="49" t="str">
        <f t="shared" si="31"/>
        <v>NON</v>
      </c>
      <c r="X18" s="55" t="str">
        <f t="shared" si="32"/>
        <v/>
      </c>
      <c r="Y18" s="12" t="str">
        <f t="shared" si="33"/>
        <v/>
      </c>
      <c r="Z18" s="65" t="str">
        <f t="shared" si="34"/>
        <v/>
      </c>
    </row>
    <row r="19" spans="2:26" ht="21.75" customHeight="1" x14ac:dyDescent="0.2">
      <c r="B19" s="6"/>
      <c r="C19" s="7"/>
      <c r="D19" s="67"/>
      <c r="E19" s="6"/>
      <c r="F19" s="7"/>
      <c r="G19" s="7"/>
      <c r="H19" s="44"/>
      <c r="I19" s="13"/>
      <c r="J19" s="10"/>
      <c r="K19" s="8"/>
      <c r="L19" s="3" t="str">
        <f t="shared" si="21"/>
        <v/>
      </c>
      <c r="M19" s="4" t="str">
        <f t="shared" si="22"/>
        <v/>
      </c>
      <c r="N19" s="4" t="str">
        <f t="shared" si="23"/>
        <v/>
      </c>
      <c r="O19" s="46" t="str">
        <f t="shared" si="20"/>
        <v/>
      </c>
      <c r="P19" s="5" t="str">
        <f t="shared" si="24"/>
        <v>NON</v>
      </c>
      <c r="Q19" s="5" t="str">
        <f t="shared" si="25"/>
        <v>NON</v>
      </c>
      <c r="R19" s="5" t="str">
        <f t="shared" si="26"/>
        <v>NON</v>
      </c>
      <c r="S19" s="55" t="str">
        <f t="shared" si="27"/>
        <v/>
      </c>
      <c r="T19" s="49" t="str">
        <f t="shared" si="28"/>
        <v>NON</v>
      </c>
      <c r="U19" s="49" t="str">
        <f t="shared" si="29"/>
        <v>NON</v>
      </c>
      <c r="V19" s="49" t="str">
        <f t="shared" si="30"/>
        <v>NON</v>
      </c>
      <c r="W19" s="49" t="str">
        <f t="shared" si="31"/>
        <v>NON</v>
      </c>
      <c r="X19" s="55" t="str">
        <f t="shared" si="32"/>
        <v/>
      </c>
      <c r="Y19" s="12" t="str">
        <f t="shared" si="33"/>
        <v/>
      </c>
      <c r="Z19" s="65" t="str">
        <f t="shared" si="34"/>
        <v/>
      </c>
    </row>
    <row r="20" spans="2:26" ht="21.75" customHeight="1" x14ac:dyDescent="0.2">
      <c r="B20" s="6"/>
      <c r="C20" s="7"/>
      <c r="D20" s="67"/>
      <c r="E20" s="6"/>
      <c r="F20" s="7"/>
      <c r="G20" s="7"/>
      <c r="H20" s="44"/>
      <c r="I20" s="13"/>
      <c r="J20" s="10"/>
      <c r="K20" s="8"/>
      <c r="L20" s="3" t="str">
        <f t="shared" si="21"/>
        <v/>
      </c>
      <c r="M20" s="4" t="str">
        <f t="shared" si="22"/>
        <v/>
      </c>
      <c r="N20" s="4" t="str">
        <f t="shared" si="23"/>
        <v/>
      </c>
      <c r="O20" s="46" t="str">
        <f t="shared" si="20"/>
        <v/>
      </c>
      <c r="P20" s="5" t="str">
        <f t="shared" si="24"/>
        <v>NON</v>
      </c>
      <c r="Q20" s="5" t="str">
        <f t="shared" si="25"/>
        <v>NON</v>
      </c>
      <c r="R20" s="5" t="str">
        <f t="shared" si="26"/>
        <v>NON</v>
      </c>
      <c r="S20" s="55" t="str">
        <f t="shared" si="27"/>
        <v/>
      </c>
      <c r="T20" s="49" t="str">
        <f t="shared" si="28"/>
        <v>NON</v>
      </c>
      <c r="U20" s="49" t="str">
        <f t="shared" si="29"/>
        <v>NON</v>
      </c>
      <c r="V20" s="49" t="str">
        <f t="shared" si="30"/>
        <v>NON</v>
      </c>
      <c r="W20" s="49" t="str">
        <f t="shared" si="31"/>
        <v>NON</v>
      </c>
      <c r="X20" s="55" t="str">
        <f t="shared" si="32"/>
        <v/>
      </c>
      <c r="Y20" s="12" t="str">
        <f t="shared" si="33"/>
        <v/>
      </c>
      <c r="Z20" s="65" t="str">
        <f t="shared" si="34"/>
        <v/>
      </c>
    </row>
    <row r="21" spans="2:26" ht="21.75" customHeight="1" x14ac:dyDescent="0.2">
      <c r="B21" s="6"/>
      <c r="C21" s="7"/>
      <c r="D21" s="67"/>
      <c r="E21" s="6"/>
      <c r="F21" s="7"/>
      <c r="G21" s="7"/>
      <c r="H21" s="44"/>
      <c r="I21" s="13"/>
      <c r="J21" s="10"/>
      <c r="K21" s="8"/>
      <c r="L21" s="3" t="str">
        <f t="shared" si="21"/>
        <v/>
      </c>
      <c r="M21" s="4" t="str">
        <f t="shared" si="22"/>
        <v/>
      </c>
      <c r="N21" s="4" t="str">
        <f t="shared" si="23"/>
        <v/>
      </c>
      <c r="O21" s="46" t="str">
        <f t="shared" si="20"/>
        <v/>
      </c>
      <c r="P21" s="5" t="str">
        <f t="shared" si="24"/>
        <v>NON</v>
      </c>
      <c r="Q21" s="5" t="str">
        <f t="shared" si="25"/>
        <v>NON</v>
      </c>
      <c r="R21" s="5" t="str">
        <f t="shared" si="26"/>
        <v>NON</v>
      </c>
      <c r="S21" s="55" t="str">
        <f t="shared" si="27"/>
        <v/>
      </c>
      <c r="T21" s="49" t="str">
        <f t="shared" si="28"/>
        <v>NON</v>
      </c>
      <c r="U21" s="49" t="str">
        <f t="shared" si="29"/>
        <v>NON</v>
      </c>
      <c r="V21" s="49" t="str">
        <f t="shared" si="30"/>
        <v>NON</v>
      </c>
      <c r="W21" s="49" t="str">
        <f t="shared" si="31"/>
        <v>NON</v>
      </c>
      <c r="X21" s="55" t="str">
        <f t="shared" si="32"/>
        <v/>
      </c>
      <c r="Y21" s="12" t="str">
        <f t="shared" si="33"/>
        <v/>
      </c>
      <c r="Z21" s="65" t="str">
        <f t="shared" si="34"/>
        <v/>
      </c>
    </row>
    <row r="22" spans="2:26" ht="21.75" customHeight="1" x14ac:dyDescent="0.2">
      <c r="B22" s="6"/>
      <c r="C22" s="7"/>
      <c r="D22" s="67"/>
      <c r="E22" s="6"/>
      <c r="F22" s="7"/>
      <c r="G22" s="7"/>
      <c r="H22" s="44"/>
      <c r="I22" s="13"/>
      <c r="J22" s="10"/>
      <c r="K22" s="8"/>
      <c r="L22" s="3" t="str">
        <f t="shared" si="21"/>
        <v/>
      </c>
      <c r="M22" s="4" t="str">
        <f t="shared" si="22"/>
        <v/>
      </c>
      <c r="N22" s="4" t="str">
        <f t="shared" si="23"/>
        <v/>
      </c>
      <c r="O22" s="46" t="str">
        <f t="shared" si="20"/>
        <v/>
      </c>
      <c r="P22" s="5" t="str">
        <f t="shared" si="24"/>
        <v>NON</v>
      </c>
      <c r="Q22" s="5" t="str">
        <f t="shared" si="25"/>
        <v>NON</v>
      </c>
      <c r="R22" s="5" t="str">
        <f t="shared" si="26"/>
        <v>NON</v>
      </c>
      <c r="S22" s="55" t="str">
        <f t="shared" si="27"/>
        <v/>
      </c>
      <c r="T22" s="49" t="str">
        <f t="shared" si="28"/>
        <v>NON</v>
      </c>
      <c r="U22" s="49" t="str">
        <f t="shared" si="29"/>
        <v>NON</v>
      </c>
      <c r="V22" s="49" t="str">
        <f t="shared" si="30"/>
        <v>NON</v>
      </c>
      <c r="W22" s="49" t="str">
        <f t="shared" si="31"/>
        <v>NON</v>
      </c>
      <c r="X22" s="55" t="str">
        <f t="shared" si="32"/>
        <v/>
      </c>
      <c r="Y22" s="12" t="str">
        <f t="shared" si="33"/>
        <v/>
      </c>
      <c r="Z22" s="65" t="str">
        <f t="shared" si="34"/>
        <v/>
      </c>
    </row>
    <row r="23" spans="2:26" ht="21.75" customHeight="1" x14ac:dyDescent="0.2">
      <c r="B23" s="6"/>
      <c r="C23" s="7"/>
      <c r="D23" s="67"/>
      <c r="E23" s="6"/>
      <c r="F23" s="7"/>
      <c r="G23" s="7"/>
      <c r="H23" s="44"/>
      <c r="I23" s="13"/>
      <c r="J23" s="10"/>
      <c r="K23" s="8"/>
      <c r="L23" s="3" t="str">
        <f t="shared" si="21"/>
        <v/>
      </c>
      <c r="M23" s="4" t="str">
        <f t="shared" si="22"/>
        <v/>
      </c>
      <c r="N23" s="4" t="str">
        <f t="shared" si="23"/>
        <v/>
      </c>
      <c r="O23" s="46" t="str">
        <f t="shared" si="20"/>
        <v/>
      </c>
      <c r="P23" s="5" t="str">
        <f t="shared" si="24"/>
        <v>NON</v>
      </c>
      <c r="Q23" s="5" t="str">
        <f t="shared" si="25"/>
        <v>NON</v>
      </c>
      <c r="R23" s="5" t="str">
        <f t="shared" si="26"/>
        <v>NON</v>
      </c>
      <c r="S23" s="55" t="str">
        <f t="shared" si="27"/>
        <v/>
      </c>
      <c r="T23" s="49" t="str">
        <f t="shared" si="28"/>
        <v>NON</v>
      </c>
      <c r="U23" s="49" t="str">
        <f t="shared" si="29"/>
        <v>NON</v>
      </c>
      <c r="V23" s="49" t="str">
        <f t="shared" si="30"/>
        <v>NON</v>
      </c>
      <c r="W23" s="49" t="str">
        <f t="shared" si="31"/>
        <v>NON</v>
      </c>
      <c r="X23" s="55" t="str">
        <f t="shared" si="32"/>
        <v/>
      </c>
      <c r="Y23" s="12" t="str">
        <f t="shared" si="33"/>
        <v/>
      </c>
      <c r="Z23" s="65" t="str">
        <f t="shared" si="34"/>
        <v/>
      </c>
    </row>
    <row r="24" spans="2:26" ht="21.75" customHeight="1" x14ac:dyDescent="0.2">
      <c r="B24" s="6"/>
      <c r="C24" s="7"/>
      <c r="D24" s="67"/>
      <c r="E24" s="6"/>
      <c r="F24" s="7"/>
      <c r="G24" s="7"/>
      <c r="H24" s="44"/>
      <c r="I24" s="13"/>
      <c r="J24" s="10"/>
      <c r="K24" s="8"/>
      <c r="L24" s="3" t="str">
        <f t="shared" si="21"/>
        <v/>
      </c>
      <c r="M24" s="4" t="str">
        <f t="shared" si="22"/>
        <v/>
      </c>
      <c r="N24" s="4" t="str">
        <f t="shared" si="23"/>
        <v/>
      </c>
      <c r="O24" s="46" t="str">
        <f t="shared" si="20"/>
        <v/>
      </c>
      <c r="P24" s="5" t="str">
        <f t="shared" si="24"/>
        <v>NON</v>
      </c>
      <c r="Q24" s="5" t="str">
        <f t="shared" si="25"/>
        <v>NON</v>
      </c>
      <c r="R24" s="5" t="str">
        <f t="shared" si="26"/>
        <v>NON</v>
      </c>
      <c r="S24" s="55" t="str">
        <f t="shared" si="27"/>
        <v/>
      </c>
      <c r="T24" s="49" t="str">
        <f t="shared" si="28"/>
        <v>NON</v>
      </c>
      <c r="U24" s="49" t="str">
        <f t="shared" si="29"/>
        <v>NON</v>
      </c>
      <c r="V24" s="49" t="str">
        <f t="shared" si="30"/>
        <v>NON</v>
      </c>
      <c r="W24" s="49" t="str">
        <f t="shared" si="31"/>
        <v>NON</v>
      </c>
      <c r="X24" s="55" t="str">
        <f t="shared" si="32"/>
        <v/>
      </c>
      <c r="Y24" s="12" t="str">
        <f t="shared" si="33"/>
        <v/>
      </c>
      <c r="Z24" s="65" t="str">
        <f t="shared" si="34"/>
        <v/>
      </c>
    </row>
    <row r="25" spans="2:26" ht="21.75" customHeight="1" x14ac:dyDescent="0.2">
      <c r="B25" s="6"/>
      <c r="C25" s="7"/>
      <c r="D25" s="67"/>
      <c r="E25" s="6"/>
      <c r="F25" s="7"/>
      <c r="G25" s="7"/>
      <c r="H25" s="44"/>
      <c r="I25" s="13"/>
      <c r="J25" s="10"/>
      <c r="K25" s="8"/>
      <c r="L25" s="3" t="str">
        <f t="shared" si="21"/>
        <v/>
      </c>
      <c r="M25" s="4" t="str">
        <f t="shared" si="22"/>
        <v/>
      </c>
      <c r="N25" s="4" t="str">
        <f t="shared" si="23"/>
        <v/>
      </c>
      <c r="O25" s="46" t="str">
        <f t="shared" si="20"/>
        <v/>
      </c>
      <c r="P25" s="5" t="str">
        <f t="shared" si="24"/>
        <v>NON</v>
      </c>
      <c r="Q25" s="5" t="str">
        <f t="shared" si="25"/>
        <v>NON</v>
      </c>
      <c r="R25" s="5" t="str">
        <f t="shared" si="26"/>
        <v>NON</v>
      </c>
      <c r="S25" s="55" t="str">
        <f t="shared" si="27"/>
        <v/>
      </c>
      <c r="T25" s="49" t="str">
        <f t="shared" si="28"/>
        <v>NON</v>
      </c>
      <c r="U25" s="49" t="str">
        <f t="shared" si="29"/>
        <v>NON</v>
      </c>
      <c r="V25" s="49" t="str">
        <f t="shared" si="30"/>
        <v>NON</v>
      </c>
      <c r="W25" s="49" t="str">
        <f t="shared" si="31"/>
        <v>NON</v>
      </c>
      <c r="X25" s="55" t="str">
        <f t="shared" si="32"/>
        <v/>
      </c>
      <c r="Y25" s="12" t="str">
        <f t="shared" si="33"/>
        <v/>
      </c>
      <c r="Z25" s="65" t="str">
        <f t="shared" si="34"/>
        <v/>
      </c>
    </row>
    <row r="26" spans="2:26" ht="21.75" customHeight="1" x14ac:dyDescent="0.2">
      <c r="B26" s="6"/>
      <c r="C26" s="7"/>
      <c r="D26" s="67"/>
      <c r="E26" s="6"/>
      <c r="F26" s="7"/>
      <c r="G26" s="7"/>
      <c r="H26" s="44"/>
      <c r="I26" s="13"/>
      <c r="J26" s="10"/>
      <c r="K26" s="8"/>
      <c r="L26" s="3" t="str">
        <f t="shared" si="21"/>
        <v/>
      </c>
      <c r="M26" s="4" t="str">
        <f t="shared" si="22"/>
        <v/>
      </c>
      <c r="N26" s="4" t="str">
        <f t="shared" si="23"/>
        <v/>
      </c>
      <c r="O26" s="46" t="str">
        <f t="shared" si="20"/>
        <v/>
      </c>
      <c r="P26" s="5" t="str">
        <f t="shared" si="24"/>
        <v>NON</v>
      </c>
      <c r="Q26" s="5" t="str">
        <f t="shared" si="25"/>
        <v>NON</v>
      </c>
      <c r="R26" s="5" t="str">
        <f t="shared" si="26"/>
        <v>NON</v>
      </c>
      <c r="S26" s="55" t="str">
        <f t="shared" si="27"/>
        <v/>
      </c>
      <c r="T26" s="49" t="str">
        <f t="shared" si="28"/>
        <v>NON</v>
      </c>
      <c r="U26" s="49" t="str">
        <f t="shared" si="29"/>
        <v>NON</v>
      </c>
      <c r="V26" s="49" t="str">
        <f t="shared" si="30"/>
        <v>NON</v>
      </c>
      <c r="W26" s="49" t="str">
        <f t="shared" si="31"/>
        <v>NON</v>
      </c>
      <c r="X26" s="55" t="str">
        <f t="shared" si="32"/>
        <v/>
      </c>
      <c r="Y26" s="12" t="str">
        <f t="shared" si="33"/>
        <v/>
      </c>
      <c r="Z26" s="65" t="str">
        <f t="shared" si="34"/>
        <v/>
      </c>
    </row>
    <row r="27" spans="2:26" ht="21.75" customHeight="1" x14ac:dyDescent="0.2">
      <c r="B27" s="6"/>
      <c r="C27" s="7"/>
      <c r="D27" s="67"/>
      <c r="E27" s="6"/>
      <c r="F27" s="7"/>
      <c r="G27" s="7"/>
      <c r="H27" s="44"/>
      <c r="I27" s="13"/>
      <c r="J27" s="10"/>
      <c r="K27" s="8"/>
      <c r="L27" s="3" t="str">
        <f t="shared" si="21"/>
        <v/>
      </c>
      <c r="M27" s="4" t="str">
        <f t="shared" si="22"/>
        <v/>
      </c>
      <c r="N27" s="4" t="str">
        <f t="shared" si="23"/>
        <v/>
      </c>
      <c r="O27" s="46" t="str">
        <f t="shared" si="20"/>
        <v/>
      </c>
      <c r="P27" s="5" t="str">
        <f t="shared" si="24"/>
        <v>NON</v>
      </c>
      <c r="Q27" s="5" t="str">
        <f t="shared" si="25"/>
        <v>NON</v>
      </c>
      <c r="R27" s="5" t="str">
        <f t="shared" si="26"/>
        <v>NON</v>
      </c>
      <c r="S27" s="55" t="str">
        <f t="shared" si="27"/>
        <v/>
      </c>
      <c r="T27" s="49" t="str">
        <f t="shared" si="28"/>
        <v>NON</v>
      </c>
      <c r="U27" s="49" t="str">
        <f t="shared" si="29"/>
        <v>NON</v>
      </c>
      <c r="V27" s="49" t="str">
        <f t="shared" si="30"/>
        <v>NON</v>
      </c>
      <c r="W27" s="49" t="str">
        <f t="shared" si="31"/>
        <v>NON</v>
      </c>
      <c r="X27" s="55" t="str">
        <f t="shared" si="32"/>
        <v/>
      </c>
      <c r="Y27" s="12" t="str">
        <f t="shared" si="33"/>
        <v/>
      </c>
      <c r="Z27" s="65" t="str">
        <f t="shared" si="34"/>
        <v/>
      </c>
    </row>
    <row r="28" spans="2:26" ht="21.75" customHeight="1" x14ac:dyDescent="0.2">
      <c r="B28" s="6"/>
      <c r="C28" s="7"/>
      <c r="D28" s="67"/>
      <c r="E28" s="6"/>
      <c r="F28" s="7"/>
      <c r="G28" s="7"/>
      <c r="H28" s="44"/>
      <c r="I28" s="13"/>
      <c r="J28" s="10"/>
      <c r="K28" s="8"/>
      <c r="L28" s="3" t="str">
        <f t="shared" si="21"/>
        <v/>
      </c>
      <c r="M28" s="4" t="str">
        <f t="shared" si="22"/>
        <v/>
      </c>
      <c r="N28" s="4" t="str">
        <f t="shared" si="23"/>
        <v/>
      </c>
      <c r="O28" s="46" t="str">
        <f t="shared" si="20"/>
        <v/>
      </c>
      <c r="P28" s="5" t="str">
        <f t="shared" si="24"/>
        <v>NON</v>
      </c>
      <c r="Q28" s="5" t="str">
        <f t="shared" si="25"/>
        <v>NON</v>
      </c>
      <c r="R28" s="5" t="str">
        <f t="shared" si="26"/>
        <v>NON</v>
      </c>
      <c r="S28" s="55" t="str">
        <f t="shared" si="27"/>
        <v/>
      </c>
      <c r="T28" s="49" t="str">
        <f t="shared" si="28"/>
        <v>NON</v>
      </c>
      <c r="U28" s="49" t="str">
        <f t="shared" si="29"/>
        <v>NON</v>
      </c>
      <c r="V28" s="49" t="str">
        <f t="shared" si="30"/>
        <v>NON</v>
      </c>
      <c r="W28" s="49" t="str">
        <f t="shared" si="31"/>
        <v>NON</v>
      </c>
      <c r="X28" s="55" t="str">
        <f t="shared" si="32"/>
        <v/>
      </c>
      <c r="Y28" s="12" t="str">
        <f t="shared" si="33"/>
        <v/>
      </c>
      <c r="Z28" s="65" t="str">
        <f t="shared" si="34"/>
        <v/>
      </c>
    </row>
    <row r="29" spans="2:26" ht="21.75" customHeight="1" x14ac:dyDescent="0.2">
      <c r="B29" s="6"/>
      <c r="C29" s="7"/>
      <c r="D29" s="67"/>
      <c r="E29" s="6"/>
      <c r="F29" s="7"/>
      <c r="G29" s="7"/>
      <c r="H29" s="44"/>
      <c r="I29" s="13"/>
      <c r="J29" s="10"/>
      <c r="K29" s="8"/>
      <c r="L29" s="3" t="str">
        <f t="shared" si="21"/>
        <v/>
      </c>
      <c r="M29" s="4" t="str">
        <f t="shared" si="22"/>
        <v/>
      </c>
      <c r="N29" s="4" t="str">
        <f t="shared" si="23"/>
        <v/>
      </c>
      <c r="O29" s="46" t="str">
        <f t="shared" si="20"/>
        <v/>
      </c>
      <c r="P29" s="5" t="str">
        <f t="shared" si="24"/>
        <v>NON</v>
      </c>
      <c r="Q29" s="5" t="str">
        <f t="shared" si="25"/>
        <v>NON</v>
      </c>
      <c r="R29" s="5" t="str">
        <f t="shared" si="26"/>
        <v>NON</v>
      </c>
      <c r="S29" s="55" t="str">
        <f t="shared" si="27"/>
        <v/>
      </c>
      <c r="T29" s="49" t="str">
        <f t="shared" si="28"/>
        <v>NON</v>
      </c>
      <c r="U29" s="49" t="str">
        <f t="shared" si="29"/>
        <v>NON</v>
      </c>
      <c r="V29" s="49" t="str">
        <f t="shared" si="30"/>
        <v>NON</v>
      </c>
      <c r="W29" s="49" t="str">
        <f t="shared" si="31"/>
        <v>NON</v>
      </c>
      <c r="X29" s="55" t="str">
        <f t="shared" si="32"/>
        <v/>
      </c>
      <c r="Y29" s="12" t="str">
        <f t="shared" si="33"/>
        <v/>
      </c>
      <c r="Z29" s="65" t="str">
        <f t="shared" si="34"/>
        <v/>
      </c>
    </row>
    <row r="30" spans="2:26" ht="21.75" customHeight="1" x14ac:dyDescent="0.2">
      <c r="B30" s="6"/>
      <c r="C30" s="7"/>
      <c r="D30" s="67"/>
      <c r="E30" s="6"/>
      <c r="F30" s="7"/>
      <c r="G30" s="7"/>
      <c r="H30" s="44"/>
      <c r="I30" s="13"/>
      <c r="J30" s="10"/>
      <c r="K30" s="8"/>
      <c r="L30" s="3" t="str">
        <f t="shared" si="21"/>
        <v/>
      </c>
      <c r="M30" s="4" t="str">
        <f t="shared" si="22"/>
        <v/>
      </c>
      <c r="N30" s="4" t="str">
        <f t="shared" si="23"/>
        <v/>
      </c>
      <c r="O30" s="46" t="str">
        <f t="shared" si="20"/>
        <v/>
      </c>
      <c r="P30" s="5" t="str">
        <f t="shared" si="24"/>
        <v>NON</v>
      </c>
      <c r="Q30" s="5" t="str">
        <f t="shared" si="25"/>
        <v>NON</v>
      </c>
      <c r="R30" s="5" t="str">
        <f t="shared" si="26"/>
        <v>NON</v>
      </c>
      <c r="S30" s="55" t="str">
        <f t="shared" si="27"/>
        <v/>
      </c>
      <c r="T30" s="49" t="str">
        <f t="shared" si="28"/>
        <v>NON</v>
      </c>
      <c r="U30" s="49" t="str">
        <f t="shared" si="29"/>
        <v>NON</v>
      </c>
      <c r="V30" s="49" t="str">
        <f t="shared" si="30"/>
        <v>NON</v>
      </c>
      <c r="W30" s="49" t="str">
        <f t="shared" si="31"/>
        <v>NON</v>
      </c>
      <c r="X30" s="55" t="str">
        <f t="shared" si="32"/>
        <v/>
      </c>
      <c r="Y30" s="12" t="str">
        <f t="shared" si="33"/>
        <v/>
      </c>
      <c r="Z30" s="65" t="str">
        <f t="shared" si="34"/>
        <v/>
      </c>
    </row>
    <row r="31" spans="2:26" ht="21.75" customHeight="1" x14ac:dyDescent="0.2">
      <c r="B31" s="6"/>
      <c r="C31" s="7"/>
      <c r="D31" s="67"/>
      <c r="E31" s="6"/>
      <c r="F31" s="7"/>
      <c r="G31" s="7"/>
      <c r="H31" s="44"/>
      <c r="I31" s="13"/>
      <c r="J31" s="10"/>
      <c r="K31" s="8"/>
      <c r="L31" s="3" t="str">
        <f t="shared" si="21"/>
        <v/>
      </c>
      <c r="M31" s="4" t="str">
        <f t="shared" si="22"/>
        <v/>
      </c>
      <c r="N31" s="4" t="str">
        <f t="shared" si="23"/>
        <v/>
      </c>
      <c r="O31" s="46" t="str">
        <f t="shared" si="20"/>
        <v/>
      </c>
      <c r="P31" s="5" t="str">
        <f t="shared" si="24"/>
        <v>NON</v>
      </c>
      <c r="Q31" s="5" t="str">
        <f t="shared" si="25"/>
        <v>NON</v>
      </c>
      <c r="R31" s="5" t="str">
        <f t="shared" si="26"/>
        <v>NON</v>
      </c>
      <c r="S31" s="55" t="str">
        <f t="shared" si="27"/>
        <v/>
      </c>
      <c r="T31" s="49" t="str">
        <f t="shared" si="28"/>
        <v>NON</v>
      </c>
      <c r="U31" s="49" t="str">
        <f t="shared" si="29"/>
        <v>NON</v>
      </c>
      <c r="V31" s="49" t="str">
        <f t="shared" si="30"/>
        <v>NON</v>
      </c>
      <c r="W31" s="49" t="str">
        <f t="shared" si="31"/>
        <v>NON</v>
      </c>
      <c r="X31" s="55" t="str">
        <f t="shared" si="32"/>
        <v/>
      </c>
      <c r="Y31" s="12" t="str">
        <f t="shared" si="33"/>
        <v/>
      </c>
      <c r="Z31" s="65" t="str">
        <f t="shared" si="34"/>
        <v/>
      </c>
    </row>
    <row r="32" spans="2:26" ht="21.75" customHeight="1" x14ac:dyDescent="0.2">
      <c r="B32" s="6"/>
      <c r="C32" s="7"/>
      <c r="D32" s="67"/>
      <c r="E32" s="6"/>
      <c r="F32" s="7"/>
      <c r="G32" s="7"/>
      <c r="H32" s="44"/>
      <c r="I32" s="13"/>
      <c r="J32" s="10"/>
      <c r="K32" s="8"/>
      <c r="L32" s="3" t="str">
        <f t="shared" si="21"/>
        <v/>
      </c>
      <c r="M32" s="4" t="str">
        <f t="shared" si="22"/>
        <v/>
      </c>
      <c r="N32" s="4" t="str">
        <f t="shared" si="23"/>
        <v/>
      </c>
      <c r="O32" s="46" t="str">
        <f t="shared" si="20"/>
        <v/>
      </c>
      <c r="P32" s="5" t="str">
        <f t="shared" si="24"/>
        <v>NON</v>
      </c>
      <c r="Q32" s="5" t="str">
        <f t="shared" si="25"/>
        <v>NON</v>
      </c>
      <c r="R32" s="5" t="str">
        <f t="shared" si="26"/>
        <v>NON</v>
      </c>
      <c r="S32" s="55" t="str">
        <f t="shared" si="27"/>
        <v/>
      </c>
      <c r="T32" s="49" t="str">
        <f t="shared" si="28"/>
        <v>NON</v>
      </c>
      <c r="U32" s="49" t="str">
        <f t="shared" si="29"/>
        <v>NON</v>
      </c>
      <c r="V32" s="49" t="str">
        <f t="shared" si="30"/>
        <v>NON</v>
      </c>
      <c r="W32" s="49" t="str">
        <f t="shared" si="31"/>
        <v>NON</v>
      </c>
      <c r="X32" s="55" t="str">
        <f t="shared" si="32"/>
        <v/>
      </c>
      <c r="Y32" s="12" t="str">
        <f t="shared" si="33"/>
        <v/>
      </c>
      <c r="Z32" s="65" t="str">
        <f t="shared" si="34"/>
        <v/>
      </c>
    </row>
    <row r="33" spans="2:39" ht="21.75" customHeight="1" x14ac:dyDescent="0.2">
      <c r="B33" s="6"/>
      <c r="C33" s="7"/>
      <c r="D33" s="67"/>
      <c r="E33" s="6"/>
      <c r="F33" s="7"/>
      <c r="G33" s="7"/>
      <c r="H33" s="44"/>
      <c r="I33" s="13"/>
      <c r="J33" s="10"/>
      <c r="K33" s="8"/>
      <c r="L33" s="3" t="str">
        <f t="shared" si="21"/>
        <v/>
      </c>
      <c r="M33" s="4" t="str">
        <f t="shared" si="22"/>
        <v/>
      </c>
      <c r="N33" s="4" t="str">
        <f t="shared" si="23"/>
        <v/>
      </c>
      <c r="O33" s="46" t="str">
        <f t="shared" si="20"/>
        <v/>
      </c>
      <c r="P33" s="5" t="str">
        <f t="shared" si="24"/>
        <v>NON</v>
      </c>
      <c r="Q33" s="5" t="str">
        <f t="shared" si="25"/>
        <v>NON</v>
      </c>
      <c r="R33" s="5" t="str">
        <f t="shared" si="26"/>
        <v>NON</v>
      </c>
      <c r="S33" s="55" t="str">
        <f t="shared" si="27"/>
        <v/>
      </c>
      <c r="T33" s="49" t="str">
        <f t="shared" si="28"/>
        <v>NON</v>
      </c>
      <c r="U33" s="49" t="str">
        <f t="shared" si="29"/>
        <v>NON</v>
      </c>
      <c r="V33" s="49" t="str">
        <f t="shared" si="30"/>
        <v>NON</v>
      </c>
      <c r="W33" s="49" t="str">
        <f t="shared" si="31"/>
        <v>NON</v>
      </c>
      <c r="X33" s="55" t="str">
        <f t="shared" si="32"/>
        <v/>
      </c>
      <c r="Y33" s="12" t="str">
        <f t="shared" si="33"/>
        <v/>
      </c>
      <c r="Z33" s="65" t="str">
        <f t="shared" si="34"/>
        <v/>
      </c>
    </row>
    <row r="34" spans="2:39" ht="21.75" customHeight="1" x14ac:dyDescent="0.2">
      <c r="B34" s="6"/>
      <c r="C34" s="7"/>
      <c r="D34" s="67"/>
      <c r="E34" s="6"/>
      <c r="F34" s="7"/>
      <c r="G34" s="7"/>
      <c r="H34" s="44"/>
      <c r="I34" s="13"/>
      <c r="J34" s="10"/>
      <c r="K34" s="8"/>
      <c r="L34" s="3" t="str">
        <f t="shared" si="21"/>
        <v/>
      </c>
      <c r="M34" s="4" t="str">
        <f t="shared" si="22"/>
        <v/>
      </c>
      <c r="N34" s="4" t="str">
        <f t="shared" si="23"/>
        <v/>
      </c>
      <c r="O34" s="46" t="str">
        <f t="shared" si="20"/>
        <v/>
      </c>
      <c r="P34" s="5" t="str">
        <f t="shared" si="24"/>
        <v>NON</v>
      </c>
      <c r="Q34" s="5" t="str">
        <f t="shared" si="25"/>
        <v>NON</v>
      </c>
      <c r="R34" s="5" t="str">
        <f t="shared" si="26"/>
        <v>NON</v>
      </c>
      <c r="S34" s="55" t="str">
        <f t="shared" si="27"/>
        <v/>
      </c>
      <c r="T34" s="49" t="str">
        <f t="shared" si="28"/>
        <v>NON</v>
      </c>
      <c r="U34" s="49" t="str">
        <f t="shared" si="29"/>
        <v>NON</v>
      </c>
      <c r="V34" s="49" t="str">
        <f t="shared" si="30"/>
        <v>NON</v>
      </c>
      <c r="W34" s="49" t="str">
        <f t="shared" si="31"/>
        <v>NON</v>
      </c>
      <c r="X34" s="55" t="str">
        <f t="shared" si="32"/>
        <v/>
      </c>
      <c r="Y34" s="12" t="str">
        <f t="shared" si="33"/>
        <v/>
      </c>
      <c r="Z34" s="65" t="str">
        <f t="shared" si="34"/>
        <v/>
      </c>
    </row>
    <row r="35" spans="2:39" ht="21.75" customHeight="1" x14ac:dyDescent="0.2">
      <c r="B35" s="6"/>
      <c r="C35" s="7"/>
      <c r="D35" s="67"/>
      <c r="E35" s="6"/>
      <c r="F35" s="7"/>
      <c r="G35" s="7"/>
      <c r="H35" s="44"/>
      <c r="I35" s="13"/>
      <c r="J35" s="10"/>
      <c r="K35" s="8"/>
      <c r="L35" s="3" t="str">
        <f t="shared" si="21"/>
        <v/>
      </c>
      <c r="M35" s="4" t="str">
        <f t="shared" si="22"/>
        <v/>
      </c>
      <c r="N35" s="4" t="str">
        <f t="shared" si="23"/>
        <v/>
      </c>
      <c r="O35" s="46" t="str">
        <f t="shared" si="20"/>
        <v/>
      </c>
      <c r="P35" s="5" t="str">
        <f t="shared" si="24"/>
        <v>NON</v>
      </c>
      <c r="Q35" s="5" t="str">
        <f t="shared" si="25"/>
        <v>NON</v>
      </c>
      <c r="R35" s="5" t="str">
        <f t="shared" si="26"/>
        <v>NON</v>
      </c>
      <c r="S35" s="55" t="str">
        <f t="shared" si="27"/>
        <v/>
      </c>
      <c r="T35" s="49" t="str">
        <f t="shared" si="28"/>
        <v>NON</v>
      </c>
      <c r="U35" s="49" t="str">
        <f t="shared" si="29"/>
        <v>NON</v>
      </c>
      <c r="V35" s="49" t="str">
        <f t="shared" si="30"/>
        <v>NON</v>
      </c>
      <c r="W35" s="49" t="str">
        <f t="shared" si="31"/>
        <v>NON</v>
      </c>
      <c r="X35" s="55" t="str">
        <f t="shared" si="32"/>
        <v/>
      </c>
      <c r="Y35" s="12" t="str">
        <f t="shared" si="33"/>
        <v/>
      </c>
      <c r="Z35" s="65" t="str">
        <f t="shared" si="34"/>
        <v/>
      </c>
    </row>
    <row r="36" spans="2:39" ht="21.75" customHeight="1" x14ac:dyDescent="0.2">
      <c r="B36" s="6"/>
      <c r="C36" s="7"/>
      <c r="D36" s="67"/>
      <c r="E36" s="6"/>
      <c r="F36" s="7"/>
      <c r="G36" s="7"/>
      <c r="H36" s="44"/>
      <c r="I36" s="13"/>
      <c r="J36" s="10"/>
      <c r="K36" s="8"/>
      <c r="L36" s="3" t="str">
        <f t="shared" si="21"/>
        <v/>
      </c>
      <c r="M36" s="4" t="str">
        <f t="shared" si="22"/>
        <v/>
      </c>
      <c r="N36" s="4" t="str">
        <f t="shared" si="23"/>
        <v/>
      </c>
      <c r="O36" s="46" t="str">
        <f t="shared" si="20"/>
        <v/>
      </c>
      <c r="P36" s="5" t="str">
        <f t="shared" si="24"/>
        <v>NON</v>
      </c>
      <c r="Q36" s="5" t="str">
        <f t="shared" si="25"/>
        <v>NON</v>
      </c>
      <c r="R36" s="5" t="str">
        <f t="shared" si="26"/>
        <v>NON</v>
      </c>
      <c r="S36" s="55" t="str">
        <f t="shared" si="27"/>
        <v/>
      </c>
      <c r="T36" s="49" t="str">
        <f t="shared" si="28"/>
        <v>NON</v>
      </c>
      <c r="U36" s="49" t="str">
        <f t="shared" si="29"/>
        <v>NON</v>
      </c>
      <c r="V36" s="49" t="str">
        <f t="shared" si="30"/>
        <v>NON</v>
      </c>
      <c r="W36" s="49" t="str">
        <f t="shared" si="31"/>
        <v>NON</v>
      </c>
      <c r="X36" s="55" t="str">
        <f t="shared" si="32"/>
        <v/>
      </c>
      <c r="Y36" s="12" t="str">
        <f t="shared" si="33"/>
        <v/>
      </c>
      <c r="Z36" s="65" t="str">
        <f t="shared" si="34"/>
        <v/>
      </c>
    </row>
    <row r="37" spans="2:39" ht="21.75" customHeight="1" x14ac:dyDescent="0.2">
      <c r="B37" s="6"/>
      <c r="C37" s="7"/>
      <c r="D37" s="67"/>
      <c r="E37" s="6"/>
      <c r="F37" s="7"/>
      <c r="G37" s="7"/>
      <c r="H37" s="44"/>
      <c r="I37" s="13"/>
      <c r="J37" s="10"/>
      <c r="K37" s="8"/>
      <c r="L37" s="3" t="str">
        <f t="shared" si="21"/>
        <v/>
      </c>
      <c r="M37" s="4" t="str">
        <f t="shared" si="22"/>
        <v/>
      </c>
      <c r="N37" s="4" t="str">
        <f t="shared" si="23"/>
        <v/>
      </c>
      <c r="O37" s="46" t="str">
        <f t="shared" si="20"/>
        <v/>
      </c>
      <c r="P37" s="5" t="str">
        <f t="shared" si="24"/>
        <v>NON</v>
      </c>
      <c r="Q37" s="5" t="str">
        <f t="shared" si="25"/>
        <v>NON</v>
      </c>
      <c r="R37" s="5" t="str">
        <f t="shared" si="26"/>
        <v>NON</v>
      </c>
      <c r="S37" s="55" t="str">
        <f t="shared" si="27"/>
        <v/>
      </c>
      <c r="T37" s="49" t="str">
        <f t="shared" si="28"/>
        <v>NON</v>
      </c>
      <c r="U37" s="49" t="str">
        <f t="shared" si="29"/>
        <v>NON</v>
      </c>
      <c r="V37" s="49" t="str">
        <f t="shared" si="30"/>
        <v>NON</v>
      </c>
      <c r="W37" s="49" t="str">
        <f t="shared" si="31"/>
        <v>NON</v>
      </c>
      <c r="X37" s="55" t="str">
        <f t="shared" si="32"/>
        <v/>
      </c>
      <c r="Y37" s="12" t="str">
        <f t="shared" si="33"/>
        <v/>
      </c>
      <c r="Z37" s="65" t="str">
        <f t="shared" si="34"/>
        <v/>
      </c>
    </row>
    <row r="38" spans="2:39" ht="21.75" customHeight="1" x14ac:dyDescent="0.2">
      <c r="B38" s="6"/>
      <c r="C38" s="7"/>
      <c r="D38" s="67"/>
      <c r="E38" s="6"/>
      <c r="F38" s="7"/>
      <c r="G38" s="7"/>
      <c r="H38" s="44"/>
      <c r="I38" s="13"/>
      <c r="J38" s="10"/>
      <c r="K38" s="8"/>
      <c r="L38" s="3" t="str">
        <f t="shared" si="21"/>
        <v/>
      </c>
      <c r="M38" s="4" t="str">
        <f t="shared" si="22"/>
        <v/>
      </c>
      <c r="N38" s="4" t="str">
        <f t="shared" si="23"/>
        <v/>
      </c>
      <c r="O38" s="46" t="str">
        <f t="shared" si="20"/>
        <v/>
      </c>
      <c r="P38" s="5" t="str">
        <f t="shared" si="24"/>
        <v>NON</v>
      </c>
      <c r="Q38" s="5" t="str">
        <f t="shared" si="25"/>
        <v>NON</v>
      </c>
      <c r="R38" s="5" t="str">
        <f t="shared" si="26"/>
        <v>NON</v>
      </c>
      <c r="S38" s="55" t="str">
        <f t="shared" si="27"/>
        <v/>
      </c>
      <c r="T38" s="49" t="str">
        <f t="shared" si="28"/>
        <v>NON</v>
      </c>
      <c r="U38" s="49" t="str">
        <f t="shared" si="29"/>
        <v>NON</v>
      </c>
      <c r="V38" s="49" t="str">
        <f t="shared" si="30"/>
        <v>NON</v>
      </c>
      <c r="W38" s="49" t="str">
        <f t="shared" si="31"/>
        <v>NON</v>
      </c>
      <c r="X38" s="55" t="str">
        <f t="shared" si="32"/>
        <v/>
      </c>
      <c r="Y38" s="12" t="str">
        <f t="shared" si="33"/>
        <v/>
      </c>
      <c r="Z38" s="65" t="str">
        <f t="shared" si="34"/>
        <v/>
      </c>
    </row>
    <row r="39" spans="2:39" ht="21.75" customHeight="1" x14ac:dyDescent="0.2">
      <c r="B39" s="6"/>
      <c r="C39" s="7"/>
      <c r="D39" s="67"/>
      <c r="E39" s="6"/>
      <c r="F39" s="7"/>
      <c r="G39" s="7"/>
      <c r="H39" s="44"/>
      <c r="I39" s="13"/>
      <c r="J39" s="10"/>
      <c r="K39" s="8"/>
      <c r="L39" s="3" t="str">
        <f t="shared" si="21"/>
        <v/>
      </c>
      <c r="M39" s="4" t="str">
        <f t="shared" si="22"/>
        <v/>
      </c>
      <c r="N39" s="4" t="str">
        <f t="shared" si="23"/>
        <v/>
      </c>
      <c r="O39" s="46" t="str">
        <f t="shared" si="20"/>
        <v/>
      </c>
      <c r="P39" s="5" t="str">
        <f t="shared" si="24"/>
        <v>NON</v>
      </c>
      <c r="Q39" s="5" t="str">
        <f t="shared" si="25"/>
        <v>NON</v>
      </c>
      <c r="R39" s="5" t="str">
        <f t="shared" si="26"/>
        <v>NON</v>
      </c>
      <c r="S39" s="55" t="str">
        <f t="shared" si="27"/>
        <v/>
      </c>
      <c r="T39" s="49" t="str">
        <f t="shared" si="28"/>
        <v>NON</v>
      </c>
      <c r="U39" s="49" t="str">
        <f t="shared" si="29"/>
        <v>NON</v>
      </c>
      <c r="V39" s="49" t="str">
        <f t="shared" si="30"/>
        <v>NON</v>
      </c>
      <c r="W39" s="49" t="str">
        <f t="shared" si="31"/>
        <v>NON</v>
      </c>
      <c r="X39" s="55" t="str">
        <f t="shared" si="32"/>
        <v/>
      </c>
      <c r="Y39" s="12" t="str">
        <f t="shared" si="33"/>
        <v/>
      </c>
      <c r="Z39" s="65" t="str">
        <f t="shared" si="34"/>
        <v/>
      </c>
    </row>
    <row r="40" spans="2:39" ht="21.75" customHeight="1" x14ac:dyDescent="0.2">
      <c r="B40" s="6"/>
      <c r="C40" s="7"/>
      <c r="D40" s="67"/>
      <c r="E40" s="6"/>
      <c r="F40" s="7"/>
      <c r="G40" s="7"/>
      <c r="H40" s="44"/>
      <c r="I40" s="13"/>
      <c r="J40" s="10"/>
      <c r="K40" s="8"/>
      <c r="L40" s="3" t="str">
        <f t="shared" si="21"/>
        <v/>
      </c>
      <c r="M40" s="4" t="str">
        <f t="shared" si="22"/>
        <v/>
      </c>
      <c r="N40" s="4" t="str">
        <f t="shared" si="23"/>
        <v/>
      </c>
      <c r="O40" s="46" t="str">
        <f t="shared" si="20"/>
        <v/>
      </c>
      <c r="P40" s="5" t="str">
        <f t="shared" si="24"/>
        <v>NON</v>
      </c>
      <c r="Q40" s="5" t="str">
        <f t="shared" si="25"/>
        <v>NON</v>
      </c>
      <c r="R40" s="5" t="str">
        <f t="shared" si="26"/>
        <v>NON</v>
      </c>
      <c r="S40" s="55" t="str">
        <f t="shared" si="27"/>
        <v/>
      </c>
      <c r="T40" s="49" t="str">
        <f t="shared" si="28"/>
        <v>NON</v>
      </c>
      <c r="U40" s="49" t="str">
        <f t="shared" si="29"/>
        <v>NON</v>
      </c>
      <c r="V40" s="49" t="str">
        <f t="shared" si="30"/>
        <v>NON</v>
      </c>
      <c r="W40" s="49" t="str">
        <f t="shared" si="31"/>
        <v>NON</v>
      </c>
      <c r="X40" s="55" t="str">
        <f t="shared" si="32"/>
        <v/>
      </c>
      <c r="Y40" s="12" t="str">
        <f t="shared" si="33"/>
        <v/>
      </c>
      <c r="Z40" s="65" t="str">
        <f t="shared" si="34"/>
        <v/>
      </c>
    </row>
    <row r="41" spans="2:39" ht="21.75" customHeight="1" x14ac:dyDescent="0.2">
      <c r="B41" s="6"/>
      <c r="C41" s="7"/>
      <c r="D41" s="67"/>
      <c r="E41" s="6"/>
      <c r="F41" s="7"/>
      <c r="G41" s="7"/>
      <c r="H41" s="44"/>
      <c r="I41" s="13"/>
      <c r="J41" s="10"/>
      <c r="K41" s="8"/>
      <c r="L41" s="3" t="str">
        <f t="shared" si="21"/>
        <v/>
      </c>
      <c r="M41" s="4" t="str">
        <f t="shared" si="22"/>
        <v/>
      </c>
      <c r="N41" s="4" t="str">
        <f t="shared" si="23"/>
        <v/>
      </c>
      <c r="O41" s="46" t="str">
        <f t="shared" si="20"/>
        <v/>
      </c>
      <c r="P41" s="5" t="str">
        <f t="shared" si="24"/>
        <v>NON</v>
      </c>
      <c r="Q41" s="5" t="str">
        <f t="shared" si="25"/>
        <v>NON</v>
      </c>
      <c r="R41" s="5" t="str">
        <f t="shared" si="26"/>
        <v>NON</v>
      </c>
      <c r="S41" s="55" t="str">
        <f t="shared" si="27"/>
        <v/>
      </c>
      <c r="T41" s="49" t="str">
        <f t="shared" si="28"/>
        <v>NON</v>
      </c>
      <c r="U41" s="49" t="str">
        <f t="shared" si="29"/>
        <v>NON</v>
      </c>
      <c r="V41" s="49" t="str">
        <f t="shared" si="30"/>
        <v>NON</v>
      </c>
      <c r="W41" s="49" t="str">
        <f t="shared" si="31"/>
        <v>NON</v>
      </c>
      <c r="X41" s="55" t="str">
        <f t="shared" si="32"/>
        <v/>
      </c>
      <c r="Y41" s="12" t="str">
        <f t="shared" si="33"/>
        <v/>
      </c>
      <c r="Z41" s="65" t="str">
        <f t="shared" si="34"/>
        <v/>
      </c>
      <c r="AM41" s="2" t="s">
        <v>8</v>
      </c>
    </row>
    <row r="42" spans="2:39" ht="21.75" customHeight="1" x14ac:dyDescent="0.2">
      <c r="B42" s="6"/>
      <c r="C42" s="7"/>
      <c r="D42" s="67"/>
      <c r="E42" s="6"/>
      <c r="F42" s="7"/>
      <c r="G42" s="7"/>
      <c r="H42" s="44"/>
      <c r="I42" s="13"/>
      <c r="J42" s="10"/>
      <c r="K42" s="8"/>
      <c r="L42" s="3" t="str">
        <f t="shared" si="21"/>
        <v/>
      </c>
      <c r="M42" s="4" t="str">
        <f t="shared" si="22"/>
        <v/>
      </c>
      <c r="N42" s="4" t="str">
        <f t="shared" si="23"/>
        <v/>
      </c>
      <c r="O42" s="46" t="str">
        <f t="shared" si="20"/>
        <v/>
      </c>
      <c r="P42" s="5" t="str">
        <f t="shared" si="24"/>
        <v>NON</v>
      </c>
      <c r="Q42" s="5" t="str">
        <f t="shared" si="25"/>
        <v>NON</v>
      </c>
      <c r="R42" s="5" t="str">
        <f t="shared" si="26"/>
        <v>NON</v>
      </c>
      <c r="S42" s="55" t="str">
        <f t="shared" si="27"/>
        <v/>
      </c>
      <c r="T42" s="49" t="str">
        <f t="shared" si="28"/>
        <v>NON</v>
      </c>
      <c r="U42" s="49" t="str">
        <f t="shared" si="29"/>
        <v>NON</v>
      </c>
      <c r="V42" s="49" t="str">
        <f t="shared" si="30"/>
        <v>NON</v>
      </c>
      <c r="W42" s="49" t="str">
        <f t="shared" si="31"/>
        <v>NON</v>
      </c>
      <c r="X42" s="55" t="str">
        <f t="shared" si="32"/>
        <v/>
      </c>
      <c r="Y42" s="12" t="str">
        <f t="shared" si="33"/>
        <v/>
      </c>
      <c r="Z42" s="65" t="str">
        <f t="shared" si="34"/>
        <v/>
      </c>
      <c r="AM42" s="2" t="s">
        <v>9</v>
      </c>
    </row>
    <row r="43" spans="2:39" ht="21.75" customHeight="1" x14ac:dyDescent="0.2">
      <c r="B43" s="6"/>
      <c r="C43" s="7"/>
      <c r="D43" s="67"/>
      <c r="E43" s="6"/>
      <c r="F43" s="7"/>
      <c r="G43" s="7"/>
      <c r="H43" s="44"/>
      <c r="I43" s="13"/>
      <c r="J43" s="10"/>
      <c r="K43" s="8"/>
      <c r="L43" s="3" t="str">
        <f t="shared" si="21"/>
        <v/>
      </c>
      <c r="M43" s="4" t="str">
        <f t="shared" si="22"/>
        <v/>
      </c>
      <c r="N43" s="4" t="str">
        <f t="shared" si="23"/>
        <v/>
      </c>
      <c r="O43" s="46" t="str">
        <f t="shared" si="20"/>
        <v/>
      </c>
      <c r="P43" s="5" t="str">
        <f t="shared" si="24"/>
        <v>NON</v>
      </c>
      <c r="Q43" s="5" t="str">
        <f t="shared" si="25"/>
        <v>NON</v>
      </c>
      <c r="R43" s="5" t="str">
        <f t="shared" si="26"/>
        <v>NON</v>
      </c>
      <c r="S43" s="55" t="str">
        <f t="shared" si="27"/>
        <v/>
      </c>
      <c r="T43" s="49" t="str">
        <f t="shared" si="28"/>
        <v>NON</v>
      </c>
      <c r="U43" s="49" t="str">
        <f t="shared" si="29"/>
        <v>NON</v>
      </c>
      <c r="V43" s="49" t="str">
        <f t="shared" si="30"/>
        <v>NON</v>
      </c>
      <c r="W43" s="49" t="str">
        <f t="shared" si="31"/>
        <v>NON</v>
      </c>
      <c r="X43" s="55" t="str">
        <f t="shared" si="32"/>
        <v/>
      </c>
      <c r="Y43" s="12" t="str">
        <f t="shared" si="33"/>
        <v/>
      </c>
      <c r="Z43" s="65" t="str">
        <f t="shared" si="34"/>
        <v/>
      </c>
      <c r="AM43" s="2" t="s">
        <v>10</v>
      </c>
    </row>
    <row r="44" spans="2:39" ht="21.75" customHeight="1" x14ac:dyDescent="0.2">
      <c r="B44" s="6"/>
      <c r="C44" s="7"/>
      <c r="D44" s="67"/>
      <c r="E44" s="6"/>
      <c r="F44" s="7"/>
      <c r="G44" s="7"/>
      <c r="H44" s="44"/>
      <c r="I44" s="13"/>
      <c r="J44" s="10"/>
      <c r="K44" s="8"/>
      <c r="L44" s="3" t="str">
        <f t="shared" si="21"/>
        <v/>
      </c>
      <c r="M44" s="4" t="str">
        <f t="shared" si="22"/>
        <v/>
      </c>
      <c r="N44" s="4" t="str">
        <f t="shared" si="23"/>
        <v/>
      </c>
      <c r="O44" s="46" t="str">
        <f t="shared" si="20"/>
        <v/>
      </c>
      <c r="P44" s="5" t="str">
        <f t="shared" si="24"/>
        <v>NON</v>
      </c>
      <c r="Q44" s="5" t="str">
        <f t="shared" si="25"/>
        <v>NON</v>
      </c>
      <c r="R44" s="5" t="str">
        <f t="shared" si="26"/>
        <v>NON</v>
      </c>
      <c r="S44" s="55" t="str">
        <f t="shared" si="27"/>
        <v/>
      </c>
      <c r="T44" s="49" t="str">
        <f t="shared" si="28"/>
        <v>NON</v>
      </c>
      <c r="U44" s="49" t="str">
        <f t="shared" si="29"/>
        <v>NON</v>
      </c>
      <c r="V44" s="49" t="str">
        <f t="shared" si="30"/>
        <v>NON</v>
      </c>
      <c r="W44" s="49" t="str">
        <f t="shared" si="31"/>
        <v>NON</v>
      </c>
      <c r="X44" s="55" t="str">
        <f t="shared" si="32"/>
        <v/>
      </c>
      <c r="Y44" s="12" t="str">
        <f t="shared" si="33"/>
        <v/>
      </c>
      <c r="Z44" s="65" t="str">
        <f t="shared" si="34"/>
        <v/>
      </c>
      <c r="AM44" s="2" t="s">
        <v>11</v>
      </c>
    </row>
    <row r="45" spans="2:39" ht="21.75" customHeight="1" x14ac:dyDescent="0.2">
      <c r="B45" s="6"/>
      <c r="C45" s="7"/>
      <c r="D45" s="67"/>
      <c r="E45" s="6"/>
      <c r="F45" s="7"/>
      <c r="G45" s="7"/>
      <c r="H45" s="44"/>
      <c r="I45" s="13"/>
      <c r="J45" s="10"/>
      <c r="K45" s="8"/>
      <c r="L45" s="3" t="str">
        <f t="shared" si="21"/>
        <v/>
      </c>
      <c r="M45" s="4" t="str">
        <f t="shared" si="22"/>
        <v/>
      </c>
      <c r="N45" s="4" t="str">
        <f t="shared" si="23"/>
        <v/>
      </c>
      <c r="O45" s="46" t="str">
        <f t="shared" si="20"/>
        <v/>
      </c>
      <c r="P45" s="5" t="str">
        <f t="shared" si="24"/>
        <v>NON</v>
      </c>
      <c r="Q45" s="5" t="str">
        <f t="shared" si="25"/>
        <v>NON</v>
      </c>
      <c r="R45" s="5" t="str">
        <f t="shared" si="26"/>
        <v>NON</v>
      </c>
      <c r="S45" s="55" t="str">
        <f t="shared" si="27"/>
        <v/>
      </c>
      <c r="T45" s="49" t="str">
        <f t="shared" si="28"/>
        <v>NON</v>
      </c>
      <c r="U45" s="49" t="str">
        <f t="shared" si="29"/>
        <v>NON</v>
      </c>
      <c r="V45" s="49" t="str">
        <f t="shared" si="30"/>
        <v>NON</v>
      </c>
      <c r="W45" s="49" t="str">
        <f t="shared" si="31"/>
        <v>NON</v>
      </c>
      <c r="X45" s="55" t="str">
        <f t="shared" si="32"/>
        <v/>
      </c>
      <c r="Y45" s="12" t="str">
        <f t="shared" si="33"/>
        <v/>
      </c>
      <c r="Z45" s="65" t="str">
        <f t="shared" si="34"/>
        <v/>
      </c>
    </row>
    <row r="46" spans="2:39" ht="21.75" customHeight="1" x14ac:dyDescent="0.2">
      <c r="B46" s="6"/>
      <c r="C46" s="7"/>
      <c r="D46" s="67"/>
      <c r="E46" s="6"/>
      <c r="F46" s="7"/>
      <c r="G46" s="7"/>
      <c r="H46" s="44"/>
      <c r="I46" s="13"/>
      <c r="J46" s="10"/>
      <c r="K46" s="8"/>
      <c r="L46" s="3" t="str">
        <f t="shared" si="21"/>
        <v/>
      </c>
      <c r="M46" s="4" t="str">
        <f t="shared" si="22"/>
        <v/>
      </c>
      <c r="N46" s="4" t="str">
        <f t="shared" si="23"/>
        <v/>
      </c>
      <c r="O46" s="46" t="str">
        <f t="shared" si="20"/>
        <v/>
      </c>
      <c r="P46" s="5" t="str">
        <f t="shared" si="24"/>
        <v>NON</v>
      </c>
      <c r="Q46" s="5" t="str">
        <f t="shared" si="25"/>
        <v>NON</v>
      </c>
      <c r="R46" s="5" t="str">
        <f t="shared" si="26"/>
        <v>NON</v>
      </c>
      <c r="S46" s="55" t="str">
        <f t="shared" si="27"/>
        <v/>
      </c>
      <c r="T46" s="49" t="str">
        <f t="shared" si="28"/>
        <v>NON</v>
      </c>
      <c r="U46" s="49" t="str">
        <f t="shared" si="29"/>
        <v>NON</v>
      </c>
      <c r="V46" s="49" t="str">
        <f t="shared" si="30"/>
        <v>NON</v>
      </c>
      <c r="W46" s="49" t="str">
        <f t="shared" si="31"/>
        <v>NON</v>
      </c>
      <c r="X46" s="55" t="str">
        <f t="shared" si="32"/>
        <v/>
      </c>
      <c r="Y46" s="12" t="str">
        <f t="shared" si="33"/>
        <v/>
      </c>
      <c r="Z46" s="65" t="str">
        <f t="shared" si="34"/>
        <v/>
      </c>
    </row>
    <row r="47" spans="2:39" ht="21.75" customHeight="1" x14ac:dyDescent="0.2">
      <c r="B47" s="6"/>
      <c r="C47" s="7"/>
      <c r="D47" s="67"/>
      <c r="E47" s="6"/>
      <c r="F47" s="7"/>
      <c r="G47" s="7"/>
      <c r="H47" s="44"/>
      <c r="I47" s="13"/>
      <c r="J47" s="10"/>
      <c r="K47" s="8"/>
      <c r="L47" s="3" t="str">
        <f t="shared" si="21"/>
        <v/>
      </c>
      <c r="M47" s="4" t="str">
        <f t="shared" si="22"/>
        <v/>
      </c>
      <c r="N47" s="4" t="str">
        <f t="shared" si="23"/>
        <v/>
      </c>
      <c r="O47" s="46" t="str">
        <f t="shared" si="20"/>
        <v/>
      </c>
      <c r="P47" s="5" t="str">
        <f t="shared" si="24"/>
        <v>NON</v>
      </c>
      <c r="Q47" s="5" t="str">
        <f t="shared" si="25"/>
        <v>NON</v>
      </c>
      <c r="R47" s="5" t="str">
        <f t="shared" si="26"/>
        <v>NON</v>
      </c>
      <c r="S47" s="55" t="str">
        <f t="shared" si="27"/>
        <v/>
      </c>
      <c r="T47" s="49" t="str">
        <f t="shared" si="28"/>
        <v>NON</v>
      </c>
      <c r="U47" s="49" t="str">
        <f t="shared" si="29"/>
        <v>NON</v>
      </c>
      <c r="V47" s="49" t="str">
        <f t="shared" si="30"/>
        <v>NON</v>
      </c>
      <c r="W47" s="49" t="str">
        <f t="shared" si="31"/>
        <v>NON</v>
      </c>
      <c r="X47" s="55" t="str">
        <f t="shared" si="32"/>
        <v/>
      </c>
      <c r="Y47" s="12" t="str">
        <f t="shared" si="33"/>
        <v/>
      </c>
      <c r="Z47" s="65" t="str">
        <f t="shared" si="34"/>
        <v/>
      </c>
    </row>
    <row r="48" spans="2:39" ht="21.75" customHeight="1" x14ac:dyDescent="0.2">
      <c r="B48" s="6"/>
      <c r="C48" s="7"/>
      <c r="D48" s="67"/>
      <c r="E48" s="6"/>
      <c r="F48" s="7"/>
      <c r="G48" s="7"/>
      <c r="H48" s="44"/>
      <c r="I48" s="13"/>
      <c r="J48" s="10"/>
      <c r="K48" s="8"/>
      <c r="L48" s="3" t="str">
        <f t="shared" si="21"/>
        <v/>
      </c>
      <c r="M48" s="4" t="str">
        <f t="shared" si="22"/>
        <v/>
      </c>
      <c r="N48" s="4" t="str">
        <f t="shared" si="23"/>
        <v/>
      </c>
      <c r="O48" s="46" t="str">
        <f t="shared" si="20"/>
        <v/>
      </c>
      <c r="P48" s="5" t="str">
        <f t="shared" si="24"/>
        <v>NON</v>
      </c>
      <c r="Q48" s="5" t="str">
        <f t="shared" si="25"/>
        <v>NON</v>
      </c>
      <c r="R48" s="5" t="str">
        <f t="shared" si="26"/>
        <v>NON</v>
      </c>
      <c r="S48" s="55" t="str">
        <f t="shared" si="27"/>
        <v/>
      </c>
      <c r="T48" s="49" t="str">
        <f t="shared" si="28"/>
        <v>NON</v>
      </c>
      <c r="U48" s="49" t="str">
        <f t="shared" si="29"/>
        <v>NON</v>
      </c>
      <c r="V48" s="49" t="str">
        <f t="shared" si="30"/>
        <v>NON</v>
      </c>
      <c r="W48" s="49" t="str">
        <f t="shared" si="31"/>
        <v>NON</v>
      </c>
      <c r="X48" s="55" t="str">
        <f t="shared" si="32"/>
        <v/>
      </c>
      <c r="Y48" s="12" t="str">
        <f t="shared" si="33"/>
        <v/>
      </c>
      <c r="Z48" s="65" t="str">
        <f t="shared" si="34"/>
        <v/>
      </c>
    </row>
    <row r="49" spans="2:26" ht="21.75" customHeight="1" x14ac:dyDescent="0.2">
      <c r="B49" s="6"/>
      <c r="C49" s="7"/>
      <c r="D49" s="67"/>
      <c r="E49" s="6"/>
      <c r="F49" s="7"/>
      <c r="G49" s="7"/>
      <c r="H49" s="44"/>
      <c r="I49" s="13"/>
      <c r="J49" s="10"/>
      <c r="K49" s="8"/>
      <c r="L49" s="3" t="str">
        <f t="shared" si="21"/>
        <v/>
      </c>
      <c r="M49" s="4" t="str">
        <f t="shared" si="22"/>
        <v/>
      </c>
      <c r="N49" s="4" t="str">
        <f t="shared" si="23"/>
        <v/>
      </c>
      <c r="O49" s="46" t="str">
        <f t="shared" si="20"/>
        <v/>
      </c>
      <c r="P49" s="5" t="str">
        <f t="shared" si="24"/>
        <v>NON</v>
      </c>
      <c r="Q49" s="5" t="str">
        <f t="shared" si="25"/>
        <v>NON</v>
      </c>
      <c r="R49" s="5" t="str">
        <f t="shared" si="26"/>
        <v>NON</v>
      </c>
      <c r="S49" s="55" t="str">
        <f t="shared" si="27"/>
        <v/>
      </c>
      <c r="T49" s="49" t="str">
        <f t="shared" si="28"/>
        <v>NON</v>
      </c>
      <c r="U49" s="49" t="str">
        <f t="shared" si="29"/>
        <v>NON</v>
      </c>
      <c r="V49" s="49" t="str">
        <f t="shared" si="30"/>
        <v>NON</v>
      </c>
      <c r="W49" s="49" t="str">
        <f t="shared" si="31"/>
        <v>NON</v>
      </c>
      <c r="X49" s="55" t="str">
        <f t="shared" si="32"/>
        <v/>
      </c>
      <c r="Y49" s="12" t="str">
        <f t="shared" si="33"/>
        <v/>
      </c>
      <c r="Z49" s="65" t="str">
        <f t="shared" si="34"/>
        <v/>
      </c>
    </row>
    <row r="50" spans="2:26" ht="21.75" customHeight="1" x14ac:dyDescent="0.2">
      <c r="B50" s="6"/>
      <c r="C50" s="7"/>
      <c r="D50" s="67"/>
      <c r="E50" s="6"/>
      <c r="F50" s="7"/>
      <c r="G50" s="7"/>
      <c r="H50" s="44"/>
      <c r="I50" s="13"/>
      <c r="J50" s="10"/>
      <c r="K50" s="8"/>
      <c r="L50" s="3" t="str">
        <f t="shared" si="21"/>
        <v/>
      </c>
      <c r="M50" s="4" t="str">
        <f t="shared" si="22"/>
        <v/>
      </c>
      <c r="N50" s="4" t="str">
        <f t="shared" si="23"/>
        <v/>
      </c>
      <c r="O50" s="46" t="str">
        <f t="shared" si="20"/>
        <v/>
      </c>
      <c r="P50" s="5" t="str">
        <f t="shared" si="24"/>
        <v>NON</v>
      </c>
      <c r="Q50" s="5" t="str">
        <f t="shared" si="25"/>
        <v>NON</v>
      </c>
      <c r="R50" s="5" t="str">
        <f t="shared" si="26"/>
        <v>NON</v>
      </c>
      <c r="S50" s="55" t="str">
        <f t="shared" si="27"/>
        <v/>
      </c>
      <c r="T50" s="49" t="str">
        <f t="shared" si="28"/>
        <v>NON</v>
      </c>
      <c r="U50" s="49" t="str">
        <f t="shared" si="29"/>
        <v>NON</v>
      </c>
      <c r="V50" s="49" t="str">
        <f t="shared" si="30"/>
        <v>NON</v>
      </c>
      <c r="W50" s="49" t="str">
        <f t="shared" si="31"/>
        <v>NON</v>
      </c>
      <c r="X50" s="55" t="str">
        <f t="shared" si="32"/>
        <v/>
      </c>
      <c r="Y50" s="12" t="str">
        <f t="shared" si="33"/>
        <v/>
      </c>
      <c r="Z50" s="65" t="str">
        <f t="shared" si="34"/>
        <v/>
      </c>
    </row>
    <row r="51" spans="2:26" ht="21.75" customHeight="1" x14ac:dyDescent="0.2">
      <c r="B51" s="6"/>
      <c r="C51" s="7"/>
      <c r="D51" s="67"/>
      <c r="E51" s="6"/>
      <c r="F51" s="7"/>
      <c r="G51" s="7"/>
      <c r="H51" s="44"/>
      <c r="I51" s="13"/>
      <c r="J51" s="10"/>
      <c r="K51" s="8"/>
      <c r="L51" s="3" t="str">
        <f t="shared" si="21"/>
        <v/>
      </c>
      <c r="M51" s="4" t="str">
        <f t="shared" si="22"/>
        <v/>
      </c>
      <c r="N51" s="4" t="str">
        <f t="shared" si="23"/>
        <v/>
      </c>
      <c r="O51" s="46" t="str">
        <f t="shared" si="20"/>
        <v/>
      </c>
      <c r="P51" s="5" t="str">
        <f t="shared" si="24"/>
        <v>NON</v>
      </c>
      <c r="Q51" s="5" t="str">
        <f t="shared" si="25"/>
        <v>NON</v>
      </c>
      <c r="R51" s="5" t="str">
        <f t="shared" si="26"/>
        <v>NON</v>
      </c>
      <c r="S51" s="55" t="str">
        <f t="shared" si="27"/>
        <v/>
      </c>
      <c r="T51" s="49" t="str">
        <f t="shared" si="28"/>
        <v>NON</v>
      </c>
      <c r="U51" s="49" t="str">
        <f t="shared" si="29"/>
        <v>NON</v>
      </c>
      <c r="V51" s="49" t="str">
        <f t="shared" si="30"/>
        <v>NON</v>
      </c>
      <c r="W51" s="49" t="str">
        <f t="shared" si="31"/>
        <v>NON</v>
      </c>
      <c r="X51" s="55" t="str">
        <f t="shared" si="32"/>
        <v/>
      </c>
      <c r="Y51" s="12" t="str">
        <f t="shared" si="33"/>
        <v/>
      </c>
      <c r="Z51" s="65" t="str">
        <f t="shared" si="34"/>
        <v/>
      </c>
    </row>
    <row r="52" spans="2:26" ht="21.75" customHeight="1" x14ac:dyDescent="0.2">
      <c r="B52" s="6"/>
      <c r="C52" s="7"/>
      <c r="D52" s="67"/>
      <c r="E52" s="6"/>
      <c r="F52" s="7"/>
      <c r="G52" s="7"/>
      <c r="H52" s="44"/>
      <c r="I52" s="13"/>
      <c r="J52" s="10"/>
      <c r="K52" s="8"/>
      <c r="L52" s="3" t="str">
        <f t="shared" si="21"/>
        <v/>
      </c>
      <c r="M52" s="4" t="str">
        <f t="shared" si="22"/>
        <v/>
      </c>
      <c r="N52" s="4" t="str">
        <f t="shared" si="23"/>
        <v/>
      </c>
      <c r="O52" s="46" t="str">
        <f t="shared" si="20"/>
        <v/>
      </c>
      <c r="P52" s="5" t="str">
        <f t="shared" si="24"/>
        <v>NON</v>
      </c>
      <c r="Q52" s="5" t="str">
        <f t="shared" si="25"/>
        <v>NON</v>
      </c>
      <c r="R52" s="5" t="str">
        <f t="shared" si="26"/>
        <v>NON</v>
      </c>
      <c r="S52" s="55" t="str">
        <f t="shared" si="27"/>
        <v/>
      </c>
      <c r="T52" s="49" t="str">
        <f t="shared" si="28"/>
        <v>NON</v>
      </c>
      <c r="U52" s="49" t="str">
        <f t="shared" si="29"/>
        <v>NON</v>
      </c>
      <c r="V52" s="49" t="str">
        <f t="shared" si="30"/>
        <v>NON</v>
      </c>
      <c r="W52" s="49" t="str">
        <f t="shared" si="31"/>
        <v>NON</v>
      </c>
      <c r="X52" s="55" t="str">
        <f t="shared" si="32"/>
        <v/>
      </c>
      <c r="Y52" s="12" t="str">
        <f t="shared" si="33"/>
        <v/>
      </c>
      <c r="Z52" s="65" t="str">
        <f t="shared" si="34"/>
        <v/>
      </c>
    </row>
    <row r="53" spans="2:26" ht="21.75" customHeight="1" x14ac:dyDescent="0.2">
      <c r="B53" s="6"/>
      <c r="C53" s="7"/>
      <c r="D53" s="67"/>
      <c r="E53" s="6"/>
      <c r="F53" s="7"/>
      <c r="G53" s="7"/>
      <c r="H53" s="44"/>
      <c r="I53" s="13"/>
      <c r="J53" s="10"/>
      <c r="K53" s="8"/>
      <c r="L53" s="3" t="str">
        <f t="shared" si="21"/>
        <v/>
      </c>
      <c r="M53" s="4" t="str">
        <f t="shared" si="22"/>
        <v/>
      </c>
      <c r="N53" s="4" t="str">
        <f t="shared" si="23"/>
        <v/>
      </c>
      <c r="O53" s="46" t="str">
        <f t="shared" si="20"/>
        <v/>
      </c>
      <c r="P53" s="5" t="str">
        <f t="shared" si="24"/>
        <v>NON</v>
      </c>
      <c r="Q53" s="5" t="str">
        <f t="shared" si="25"/>
        <v>NON</v>
      </c>
      <c r="R53" s="5" t="str">
        <f t="shared" si="26"/>
        <v>NON</v>
      </c>
      <c r="S53" s="55" t="str">
        <f t="shared" si="27"/>
        <v/>
      </c>
      <c r="T53" s="49" t="str">
        <f t="shared" si="28"/>
        <v>NON</v>
      </c>
      <c r="U53" s="49" t="str">
        <f t="shared" si="29"/>
        <v>NON</v>
      </c>
      <c r="V53" s="49" t="str">
        <f t="shared" si="30"/>
        <v>NON</v>
      </c>
      <c r="W53" s="49" t="str">
        <f t="shared" si="31"/>
        <v>NON</v>
      </c>
      <c r="X53" s="55" t="str">
        <f t="shared" si="32"/>
        <v/>
      </c>
      <c r="Y53" s="12" t="str">
        <f t="shared" si="33"/>
        <v/>
      </c>
      <c r="Z53" s="65" t="str">
        <f t="shared" si="34"/>
        <v/>
      </c>
    </row>
    <row r="54" spans="2:26" ht="21.75" customHeight="1" x14ac:dyDescent="0.2">
      <c r="B54" s="6"/>
      <c r="C54" s="7"/>
      <c r="D54" s="67"/>
      <c r="E54" s="6"/>
      <c r="F54" s="7"/>
      <c r="G54" s="7"/>
      <c r="H54" s="44"/>
      <c r="I54" s="13"/>
      <c r="J54" s="10"/>
      <c r="K54" s="8"/>
      <c r="L54" s="3" t="str">
        <f t="shared" si="21"/>
        <v/>
      </c>
      <c r="M54" s="4" t="str">
        <f t="shared" si="22"/>
        <v/>
      </c>
      <c r="N54" s="4" t="str">
        <f t="shared" si="23"/>
        <v/>
      </c>
      <c r="O54" s="46" t="str">
        <f t="shared" si="20"/>
        <v/>
      </c>
      <c r="P54" s="5" t="str">
        <f t="shared" si="24"/>
        <v>NON</v>
      </c>
      <c r="Q54" s="5" t="str">
        <f t="shared" si="25"/>
        <v>NON</v>
      </c>
      <c r="R54" s="5" t="str">
        <f t="shared" si="26"/>
        <v>NON</v>
      </c>
      <c r="S54" s="55" t="str">
        <f t="shared" si="27"/>
        <v/>
      </c>
      <c r="T54" s="49" t="str">
        <f t="shared" si="28"/>
        <v>NON</v>
      </c>
      <c r="U54" s="49" t="str">
        <f t="shared" si="29"/>
        <v>NON</v>
      </c>
      <c r="V54" s="49" t="str">
        <f t="shared" si="30"/>
        <v>NON</v>
      </c>
      <c r="W54" s="49" t="str">
        <f t="shared" si="31"/>
        <v>NON</v>
      </c>
      <c r="X54" s="55" t="str">
        <f t="shared" si="32"/>
        <v/>
      </c>
      <c r="Y54" s="12" t="str">
        <f t="shared" si="33"/>
        <v/>
      </c>
      <c r="Z54" s="65" t="str">
        <f t="shared" si="34"/>
        <v/>
      </c>
    </row>
    <row r="55" spans="2:26" ht="21.75" customHeight="1" x14ac:dyDescent="0.2">
      <c r="B55" s="6"/>
      <c r="C55" s="7"/>
      <c r="D55" s="67"/>
      <c r="E55" s="6"/>
      <c r="F55" s="7"/>
      <c r="G55" s="7"/>
      <c r="H55" s="44"/>
      <c r="I55" s="13"/>
      <c r="J55" s="10"/>
      <c r="K55" s="8"/>
      <c r="L55" s="3" t="str">
        <f t="shared" si="21"/>
        <v/>
      </c>
      <c r="M55" s="4" t="str">
        <f t="shared" si="22"/>
        <v/>
      </c>
      <c r="N55" s="4" t="str">
        <f t="shared" si="23"/>
        <v/>
      </c>
      <c r="O55" s="46" t="str">
        <f t="shared" si="20"/>
        <v/>
      </c>
      <c r="P55" s="5" t="str">
        <f t="shared" si="24"/>
        <v>NON</v>
      </c>
      <c r="Q55" s="5" t="str">
        <f t="shared" si="25"/>
        <v>NON</v>
      </c>
      <c r="R55" s="5" t="str">
        <f t="shared" si="26"/>
        <v>NON</v>
      </c>
      <c r="S55" s="55" t="str">
        <f t="shared" si="27"/>
        <v/>
      </c>
      <c r="T55" s="49" t="str">
        <f t="shared" si="28"/>
        <v>NON</v>
      </c>
      <c r="U55" s="49" t="str">
        <f t="shared" si="29"/>
        <v>NON</v>
      </c>
      <c r="V55" s="49" t="str">
        <f t="shared" si="30"/>
        <v>NON</v>
      </c>
      <c r="W55" s="49" t="str">
        <f t="shared" si="31"/>
        <v>NON</v>
      </c>
      <c r="X55" s="55" t="str">
        <f t="shared" si="32"/>
        <v/>
      </c>
      <c r="Y55" s="12" t="str">
        <f t="shared" si="33"/>
        <v/>
      </c>
      <c r="Z55" s="65" t="str">
        <f t="shared" si="34"/>
        <v/>
      </c>
    </row>
    <row r="56" spans="2:26" ht="21.75" customHeight="1" x14ac:dyDescent="0.2">
      <c r="B56" s="6"/>
      <c r="C56" s="7"/>
      <c r="D56" s="67"/>
      <c r="E56" s="6"/>
      <c r="F56" s="7"/>
      <c r="G56" s="7"/>
      <c r="H56" s="44"/>
      <c r="I56" s="13"/>
      <c r="J56" s="10"/>
      <c r="K56" s="8"/>
      <c r="L56" s="3" t="str">
        <f t="shared" si="21"/>
        <v/>
      </c>
      <c r="M56" s="4" t="str">
        <f t="shared" si="22"/>
        <v/>
      </c>
      <c r="N56" s="4" t="str">
        <f t="shared" si="23"/>
        <v/>
      </c>
      <c r="O56" s="46" t="str">
        <f t="shared" si="20"/>
        <v/>
      </c>
      <c r="P56" s="5" t="str">
        <f t="shared" si="24"/>
        <v>NON</v>
      </c>
      <c r="Q56" s="5" t="str">
        <f t="shared" si="25"/>
        <v>NON</v>
      </c>
      <c r="R56" s="5" t="str">
        <f t="shared" si="26"/>
        <v>NON</v>
      </c>
      <c r="S56" s="55" t="str">
        <f t="shared" si="27"/>
        <v/>
      </c>
      <c r="T56" s="49" t="str">
        <f t="shared" si="28"/>
        <v>NON</v>
      </c>
      <c r="U56" s="49" t="str">
        <f t="shared" si="29"/>
        <v>NON</v>
      </c>
      <c r="V56" s="49" t="str">
        <f t="shared" si="30"/>
        <v>NON</v>
      </c>
      <c r="W56" s="49" t="str">
        <f t="shared" si="31"/>
        <v>NON</v>
      </c>
      <c r="X56" s="55" t="str">
        <f t="shared" si="32"/>
        <v/>
      </c>
      <c r="Y56" s="12" t="str">
        <f t="shared" si="33"/>
        <v/>
      </c>
      <c r="Z56" s="65" t="str">
        <f t="shared" si="34"/>
        <v/>
      </c>
    </row>
    <row r="57" spans="2:26" ht="21.75" customHeight="1" x14ac:dyDescent="0.2">
      <c r="B57" s="6"/>
      <c r="C57" s="7"/>
      <c r="D57" s="67"/>
      <c r="E57" s="6"/>
      <c r="F57" s="7"/>
      <c r="G57" s="7"/>
      <c r="H57" s="44"/>
      <c r="I57" s="13"/>
      <c r="J57" s="10"/>
      <c r="K57" s="8"/>
      <c r="L57" s="3" t="str">
        <f t="shared" si="21"/>
        <v/>
      </c>
      <c r="M57" s="4" t="str">
        <f t="shared" si="22"/>
        <v/>
      </c>
      <c r="N57" s="4" t="str">
        <f t="shared" si="23"/>
        <v/>
      </c>
      <c r="O57" s="46" t="str">
        <f t="shared" si="20"/>
        <v/>
      </c>
      <c r="P57" s="5" t="str">
        <f t="shared" si="24"/>
        <v>NON</v>
      </c>
      <c r="Q57" s="5" t="str">
        <f t="shared" si="25"/>
        <v>NON</v>
      </c>
      <c r="R57" s="5" t="str">
        <f t="shared" si="26"/>
        <v>NON</v>
      </c>
      <c r="S57" s="55" t="str">
        <f t="shared" si="27"/>
        <v/>
      </c>
      <c r="T57" s="49" t="str">
        <f t="shared" si="28"/>
        <v>NON</v>
      </c>
      <c r="U57" s="49" t="str">
        <f t="shared" si="29"/>
        <v>NON</v>
      </c>
      <c r="V57" s="49" t="str">
        <f t="shared" si="30"/>
        <v>NON</v>
      </c>
      <c r="W57" s="49" t="str">
        <f t="shared" si="31"/>
        <v>NON</v>
      </c>
      <c r="X57" s="55" t="str">
        <f t="shared" si="32"/>
        <v/>
      </c>
      <c r="Y57" s="12" t="str">
        <f t="shared" si="33"/>
        <v/>
      </c>
      <c r="Z57" s="65" t="str">
        <f t="shared" si="34"/>
        <v/>
      </c>
    </row>
    <row r="58" spans="2:26" ht="21.75" customHeight="1" x14ac:dyDescent="0.2">
      <c r="B58" s="6"/>
      <c r="C58" s="7"/>
      <c r="D58" s="67"/>
      <c r="E58" s="6"/>
      <c r="F58" s="7"/>
      <c r="G58" s="7"/>
      <c r="H58" s="44"/>
      <c r="I58" s="13"/>
      <c r="J58" s="10"/>
      <c r="K58" s="8"/>
      <c r="L58" s="3" t="str">
        <f t="shared" si="21"/>
        <v/>
      </c>
      <c r="M58" s="4" t="str">
        <f t="shared" si="22"/>
        <v/>
      </c>
      <c r="N58" s="4" t="str">
        <f t="shared" si="23"/>
        <v/>
      </c>
      <c r="O58" s="46" t="str">
        <f t="shared" si="20"/>
        <v/>
      </c>
      <c r="P58" s="5" t="str">
        <f t="shared" si="24"/>
        <v>NON</v>
      </c>
      <c r="Q58" s="5" t="str">
        <f t="shared" si="25"/>
        <v>NON</v>
      </c>
      <c r="R58" s="5" t="str">
        <f t="shared" si="26"/>
        <v>NON</v>
      </c>
      <c r="S58" s="55" t="str">
        <f t="shared" si="27"/>
        <v/>
      </c>
      <c r="T58" s="49" t="str">
        <f t="shared" si="28"/>
        <v>NON</v>
      </c>
      <c r="U58" s="49" t="str">
        <f t="shared" si="29"/>
        <v>NON</v>
      </c>
      <c r="V58" s="49" t="str">
        <f t="shared" si="30"/>
        <v>NON</v>
      </c>
      <c r="W58" s="49" t="str">
        <f t="shared" si="31"/>
        <v>NON</v>
      </c>
      <c r="X58" s="55" t="str">
        <f t="shared" si="32"/>
        <v/>
      </c>
      <c r="Y58" s="12" t="str">
        <f t="shared" si="33"/>
        <v/>
      </c>
      <c r="Z58" s="65" t="str">
        <f t="shared" si="34"/>
        <v/>
      </c>
    </row>
    <row r="59" spans="2:26" ht="21.75" customHeight="1" x14ac:dyDescent="0.2">
      <c r="B59" s="6"/>
      <c r="C59" s="7"/>
      <c r="D59" s="67"/>
      <c r="E59" s="6"/>
      <c r="F59" s="7"/>
      <c r="G59" s="7"/>
      <c r="H59" s="44"/>
      <c r="I59" s="13"/>
      <c r="J59" s="10"/>
      <c r="K59" s="8"/>
      <c r="L59" s="3" t="str">
        <f t="shared" si="21"/>
        <v/>
      </c>
      <c r="M59" s="4" t="str">
        <f t="shared" si="22"/>
        <v/>
      </c>
      <c r="N59" s="4" t="str">
        <f t="shared" si="23"/>
        <v/>
      </c>
      <c r="O59" s="46" t="str">
        <f t="shared" si="20"/>
        <v/>
      </c>
      <c r="P59" s="5" t="str">
        <f t="shared" si="24"/>
        <v>NON</v>
      </c>
      <c r="Q59" s="5" t="str">
        <f t="shared" si="25"/>
        <v>NON</v>
      </c>
      <c r="R59" s="5" t="str">
        <f t="shared" si="26"/>
        <v>NON</v>
      </c>
      <c r="S59" s="55" t="str">
        <f t="shared" si="27"/>
        <v/>
      </c>
      <c r="T59" s="49" t="str">
        <f t="shared" si="28"/>
        <v>NON</v>
      </c>
      <c r="U59" s="49" t="str">
        <f t="shared" si="29"/>
        <v>NON</v>
      </c>
      <c r="V59" s="49" t="str">
        <f t="shared" si="30"/>
        <v>NON</v>
      </c>
      <c r="W59" s="49" t="str">
        <f t="shared" si="31"/>
        <v>NON</v>
      </c>
      <c r="X59" s="55" t="str">
        <f t="shared" si="32"/>
        <v/>
      </c>
      <c r="Y59" s="12" t="str">
        <f t="shared" si="33"/>
        <v/>
      </c>
      <c r="Z59" s="65" t="str">
        <f t="shared" si="34"/>
        <v/>
      </c>
    </row>
    <row r="60" spans="2:26" ht="21.75" customHeight="1" x14ac:dyDescent="0.2">
      <c r="B60" s="6"/>
      <c r="C60" s="7"/>
      <c r="D60" s="67"/>
      <c r="E60" s="6"/>
      <c r="F60" s="7"/>
      <c r="G60" s="7"/>
      <c r="H60" s="44"/>
      <c r="I60" s="13"/>
      <c r="J60" s="10"/>
      <c r="K60" s="8"/>
      <c r="L60" s="3" t="str">
        <f t="shared" si="21"/>
        <v/>
      </c>
      <c r="M60" s="4" t="str">
        <f t="shared" si="22"/>
        <v/>
      </c>
      <c r="N60" s="4" t="str">
        <f t="shared" si="23"/>
        <v/>
      </c>
      <c r="O60" s="46" t="str">
        <f t="shared" si="20"/>
        <v/>
      </c>
      <c r="P60" s="5" t="str">
        <f t="shared" si="24"/>
        <v>NON</v>
      </c>
      <c r="Q60" s="5" t="str">
        <f t="shared" si="25"/>
        <v>NON</v>
      </c>
      <c r="R60" s="5" t="str">
        <f t="shared" si="26"/>
        <v>NON</v>
      </c>
      <c r="S60" s="55" t="str">
        <f t="shared" si="27"/>
        <v/>
      </c>
      <c r="T60" s="49" t="str">
        <f t="shared" si="28"/>
        <v>NON</v>
      </c>
      <c r="U60" s="49" t="str">
        <f t="shared" si="29"/>
        <v>NON</v>
      </c>
      <c r="V60" s="49" t="str">
        <f t="shared" si="30"/>
        <v>NON</v>
      </c>
      <c r="W60" s="49" t="str">
        <f t="shared" si="31"/>
        <v>NON</v>
      </c>
      <c r="X60" s="55" t="str">
        <f t="shared" si="32"/>
        <v/>
      </c>
      <c r="Y60" s="12" t="str">
        <f t="shared" si="33"/>
        <v/>
      </c>
      <c r="Z60" s="65" t="str">
        <f t="shared" si="34"/>
        <v/>
      </c>
    </row>
    <row r="61" spans="2:26" ht="21.75" customHeight="1" x14ac:dyDescent="0.2">
      <c r="B61" s="6"/>
      <c r="C61" s="7"/>
      <c r="D61" s="67"/>
      <c r="E61" s="6"/>
      <c r="F61" s="7"/>
      <c r="G61" s="7"/>
      <c r="H61" s="44"/>
      <c r="I61" s="13"/>
      <c r="J61" s="10"/>
      <c r="K61" s="8"/>
      <c r="L61" s="3" t="str">
        <f t="shared" si="21"/>
        <v/>
      </c>
      <c r="M61" s="4" t="str">
        <f t="shared" si="22"/>
        <v/>
      </c>
      <c r="N61" s="4" t="str">
        <f t="shared" si="23"/>
        <v/>
      </c>
      <c r="O61" s="46" t="str">
        <f t="shared" si="20"/>
        <v/>
      </c>
      <c r="P61" s="5" t="str">
        <f t="shared" si="24"/>
        <v>NON</v>
      </c>
      <c r="Q61" s="5" t="str">
        <f t="shared" si="25"/>
        <v>NON</v>
      </c>
      <c r="R61" s="5" t="str">
        <f t="shared" si="26"/>
        <v>NON</v>
      </c>
      <c r="S61" s="55" t="str">
        <f t="shared" si="27"/>
        <v/>
      </c>
      <c r="T61" s="49" t="str">
        <f t="shared" si="28"/>
        <v>NON</v>
      </c>
      <c r="U61" s="49" t="str">
        <f t="shared" si="29"/>
        <v>NON</v>
      </c>
      <c r="V61" s="49" t="str">
        <f t="shared" si="30"/>
        <v>NON</v>
      </c>
      <c r="W61" s="49" t="str">
        <f t="shared" si="31"/>
        <v>NON</v>
      </c>
      <c r="X61" s="55" t="str">
        <f t="shared" si="32"/>
        <v/>
      </c>
      <c r="Y61" s="12" t="str">
        <f t="shared" si="33"/>
        <v/>
      </c>
      <c r="Z61" s="65" t="str">
        <f t="shared" si="34"/>
        <v/>
      </c>
    </row>
    <row r="62" spans="2:26" ht="21.75" customHeight="1" x14ac:dyDescent="0.2">
      <c r="B62" s="6"/>
      <c r="C62" s="7"/>
      <c r="D62" s="67"/>
      <c r="E62" s="6"/>
      <c r="F62" s="7"/>
      <c r="G62" s="7"/>
      <c r="H62" s="44"/>
      <c r="I62" s="13"/>
      <c r="J62" s="10"/>
      <c r="K62" s="8"/>
      <c r="L62" s="3" t="str">
        <f t="shared" si="21"/>
        <v/>
      </c>
      <c r="M62" s="4" t="str">
        <f t="shared" si="22"/>
        <v/>
      </c>
      <c r="N62" s="4" t="str">
        <f t="shared" si="23"/>
        <v/>
      </c>
      <c r="O62" s="46" t="str">
        <f t="shared" si="20"/>
        <v/>
      </c>
      <c r="P62" s="5" t="str">
        <f t="shared" si="24"/>
        <v>NON</v>
      </c>
      <c r="Q62" s="5" t="str">
        <f t="shared" si="25"/>
        <v>NON</v>
      </c>
      <c r="R62" s="5" t="str">
        <f t="shared" si="26"/>
        <v>NON</v>
      </c>
      <c r="S62" s="55" t="str">
        <f t="shared" si="27"/>
        <v/>
      </c>
      <c r="T62" s="49" t="str">
        <f t="shared" si="28"/>
        <v>NON</v>
      </c>
      <c r="U62" s="49" t="str">
        <f t="shared" si="29"/>
        <v>NON</v>
      </c>
      <c r="V62" s="49" t="str">
        <f t="shared" si="30"/>
        <v>NON</v>
      </c>
      <c r="W62" s="49" t="str">
        <f t="shared" si="31"/>
        <v>NON</v>
      </c>
      <c r="X62" s="55" t="str">
        <f t="shared" si="32"/>
        <v/>
      </c>
      <c r="Y62" s="12" t="str">
        <f t="shared" si="33"/>
        <v/>
      </c>
      <c r="Z62" s="65" t="str">
        <f t="shared" si="34"/>
        <v/>
      </c>
    </row>
    <row r="63" spans="2:26" ht="21.75" customHeight="1" x14ac:dyDescent="0.2">
      <c r="B63" s="6"/>
      <c r="C63" s="7"/>
      <c r="D63" s="67"/>
      <c r="E63" s="6"/>
      <c r="F63" s="7"/>
      <c r="G63" s="7"/>
      <c r="H63" s="44"/>
      <c r="I63" s="13"/>
      <c r="J63" s="10"/>
      <c r="K63" s="8"/>
      <c r="L63" s="3" t="str">
        <f t="shared" si="21"/>
        <v/>
      </c>
      <c r="M63" s="4" t="str">
        <f t="shared" si="22"/>
        <v/>
      </c>
      <c r="N63" s="4" t="str">
        <f t="shared" si="23"/>
        <v/>
      </c>
      <c r="O63" s="46" t="str">
        <f t="shared" si="20"/>
        <v/>
      </c>
      <c r="P63" s="5" t="str">
        <f t="shared" si="24"/>
        <v>NON</v>
      </c>
      <c r="Q63" s="5" t="str">
        <f t="shared" si="25"/>
        <v>NON</v>
      </c>
      <c r="R63" s="5" t="str">
        <f t="shared" si="26"/>
        <v>NON</v>
      </c>
      <c r="S63" s="55" t="str">
        <f t="shared" si="27"/>
        <v/>
      </c>
      <c r="T63" s="49" t="str">
        <f t="shared" si="28"/>
        <v>NON</v>
      </c>
      <c r="U63" s="49" t="str">
        <f t="shared" si="29"/>
        <v>NON</v>
      </c>
      <c r="V63" s="49" t="str">
        <f t="shared" si="30"/>
        <v>NON</v>
      </c>
      <c r="W63" s="49" t="str">
        <f t="shared" si="31"/>
        <v>NON</v>
      </c>
      <c r="X63" s="55" t="str">
        <f t="shared" si="32"/>
        <v/>
      </c>
      <c r="Y63" s="12" t="str">
        <f t="shared" si="33"/>
        <v/>
      </c>
      <c r="Z63" s="65" t="str">
        <f t="shared" si="34"/>
        <v/>
      </c>
    </row>
    <row r="64" spans="2:26" ht="21.75" customHeight="1" x14ac:dyDescent="0.2">
      <c r="B64" s="6"/>
      <c r="C64" s="7"/>
      <c r="D64" s="67"/>
      <c r="E64" s="6"/>
      <c r="F64" s="7"/>
      <c r="G64" s="7"/>
      <c r="H64" s="44"/>
      <c r="I64" s="13"/>
      <c r="J64" s="10"/>
      <c r="K64" s="8"/>
      <c r="L64" s="3" t="str">
        <f t="shared" si="21"/>
        <v/>
      </c>
      <c r="M64" s="4" t="str">
        <f t="shared" si="22"/>
        <v/>
      </c>
      <c r="N64" s="4" t="str">
        <f t="shared" si="23"/>
        <v/>
      </c>
      <c r="O64" s="46" t="str">
        <f t="shared" si="20"/>
        <v/>
      </c>
      <c r="P64" s="5" t="str">
        <f t="shared" si="24"/>
        <v>NON</v>
      </c>
      <c r="Q64" s="5" t="str">
        <f t="shared" si="25"/>
        <v>NON</v>
      </c>
      <c r="R64" s="5" t="str">
        <f t="shared" si="26"/>
        <v>NON</v>
      </c>
      <c r="S64" s="55" t="str">
        <f t="shared" si="27"/>
        <v/>
      </c>
      <c r="T64" s="49" t="str">
        <f t="shared" si="28"/>
        <v>NON</v>
      </c>
      <c r="U64" s="49" t="str">
        <f t="shared" si="29"/>
        <v>NON</v>
      </c>
      <c r="V64" s="49" t="str">
        <f t="shared" si="30"/>
        <v>NON</v>
      </c>
      <c r="W64" s="49" t="str">
        <f t="shared" si="31"/>
        <v>NON</v>
      </c>
      <c r="X64" s="55" t="str">
        <f t="shared" si="32"/>
        <v/>
      </c>
      <c r="Y64" s="12" t="str">
        <f t="shared" si="33"/>
        <v/>
      </c>
      <c r="Z64" s="65" t="str">
        <f t="shared" si="34"/>
        <v/>
      </c>
    </row>
    <row r="65" spans="2:26" ht="21.75" customHeight="1" x14ac:dyDescent="0.2">
      <c r="B65" s="6"/>
      <c r="C65" s="7"/>
      <c r="D65" s="67"/>
      <c r="E65" s="6"/>
      <c r="F65" s="7"/>
      <c r="G65" s="7"/>
      <c r="H65" s="44"/>
      <c r="I65" s="13"/>
      <c r="J65" s="10"/>
      <c r="K65" s="8"/>
      <c r="L65" s="3" t="str">
        <f t="shared" si="21"/>
        <v/>
      </c>
      <c r="M65" s="4" t="str">
        <f t="shared" si="22"/>
        <v/>
      </c>
      <c r="N65" s="4" t="str">
        <f t="shared" si="23"/>
        <v/>
      </c>
      <c r="O65" s="46" t="str">
        <f t="shared" si="20"/>
        <v/>
      </c>
      <c r="P65" s="5" t="str">
        <f t="shared" si="24"/>
        <v>NON</v>
      </c>
      <c r="Q65" s="5" t="str">
        <f t="shared" si="25"/>
        <v>NON</v>
      </c>
      <c r="R65" s="5" t="str">
        <f t="shared" si="26"/>
        <v>NON</v>
      </c>
      <c r="S65" s="55" t="str">
        <f t="shared" si="27"/>
        <v/>
      </c>
      <c r="T65" s="49" t="str">
        <f t="shared" si="28"/>
        <v>NON</v>
      </c>
      <c r="U65" s="49" t="str">
        <f t="shared" si="29"/>
        <v>NON</v>
      </c>
      <c r="V65" s="49" t="str">
        <f t="shared" si="30"/>
        <v>NON</v>
      </c>
      <c r="W65" s="49" t="str">
        <f t="shared" si="31"/>
        <v>NON</v>
      </c>
      <c r="X65" s="55" t="str">
        <f t="shared" si="32"/>
        <v/>
      </c>
      <c r="Y65" s="12" t="str">
        <f t="shared" si="33"/>
        <v/>
      </c>
      <c r="Z65" s="65" t="str">
        <f t="shared" si="34"/>
        <v/>
      </c>
    </row>
    <row r="66" spans="2:26" ht="21.75" customHeight="1" x14ac:dyDescent="0.2">
      <c r="B66" s="6"/>
      <c r="C66" s="7"/>
      <c r="D66" s="67"/>
      <c r="E66" s="6"/>
      <c r="F66" s="7"/>
      <c r="G66" s="7"/>
      <c r="H66" s="44"/>
      <c r="I66" s="13"/>
      <c r="J66" s="10"/>
      <c r="K66" s="8"/>
      <c r="L66" s="3" t="str">
        <f t="shared" si="21"/>
        <v/>
      </c>
      <c r="M66" s="4" t="str">
        <f t="shared" si="22"/>
        <v/>
      </c>
      <c r="N66" s="4" t="str">
        <f t="shared" si="23"/>
        <v/>
      </c>
      <c r="O66" s="46" t="str">
        <f t="shared" si="20"/>
        <v/>
      </c>
      <c r="P66" s="5" t="str">
        <f t="shared" si="24"/>
        <v>NON</v>
      </c>
      <c r="Q66" s="5" t="str">
        <f t="shared" si="25"/>
        <v>NON</v>
      </c>
      <c r="R66" s="5" t="str">
        <f t="shared" si="26"/>
        <v>NON</v>
      </c>
      <c r="S66" s="55" t="str">
        <f t="shared" si="27"/>
        <v/>
      </c>
      <c r="T66" s="49" t="str">
        <f t="shared" si="28"/>
        <v>NON</v>
      </c>
      <c r="U66" s="49" t="str">
        <f t="shared" si="29"/>
        <v>NON</v>
      </c>
      <c r="V66" s="49" t="str">
        <f t="shared" si="30"/>
        <v>NON</v>
      </c>
      <c r="W66" s="49" t="str">
        <f t="shared" si="31"/>
        <v>NON</v>
      </c>
      <c r="X66" s="55" t="str">
        <f t="shared" si="32"/>
        <v/>
      </c>
      <c r="Y66" s="12" t="str">
        <f t="shared" si="33"/>
        <v/>
      </c>
      <c r="Z66" s="65" t="str">
        <f t="shared" si="34"/>
        <v/>
      </c>
    </row>
    <row r="67" spans="2:26" ht="21.75" customHeight="1" x14ac:dyDescent="0.2">
      <c r="B67" s="6"/>
      <c r="C67" s="7"/>
      <c r="D67" s="67"/>
      <c r="E67" s="6"/>
      <c r="F67" s="7"/>
      <c r="G67" s="7"/>
      <c r="H67" s="44"/>
      <c r="I67" s="13"/>
      <c r="J67" s="10"/>
      <c r="K67" s="8"/>
      <c r="L67" s="3" t="str">
        <f t="shared" si="21"/>
        <v/>
      </c>
      <c r="M67" s="4" t="str">
        <f t="shared" si="22"/>
        <v/>
      </c>
      <c r="N67" s="4" t="str">
        <f t="shared" si="23"/>
        <v/>
      </c>
      <c r="O67" s="46" t="str">
        <f t="shared" si="20"/>
        <v/>
      </c>
      <c r="P67" s="5" t="str">
        <f t="shared" si="24"/>
        <v>NON</v>
      </c>
      <c r="Q67" s="5" t="str">
        <f t="shared" si="25"/>
        <v>NON</v>
      </c>
      <c r="R67" s="5" t="str">
        <f t="shared" si="26"/>
        <v>NON</v>
      </c>
      <c r="S67" s="55" t="str">
        <f t="shared" si="27"/>
        <v/>
      </c>
      <c r="T67" s="49" t="str">
        <f t="shared" si="28"/>
        <v>NON</v>
      </c>
      <c r="U67" s="49" t="str">
        <f t="shared" si="29"/>
        <v>NON</v>
      </c>
      <c r="V67" s="49" t="str">
        <f t="shared" si="30"/>
        <v>NON</v>
      </c>
      <c r="W67" s="49" t="str">
        <f t="shared" si="31"/>
        <v>NON</v>
      </c>
      <c r="X67" s="55" t="str">
        <f t="shared" si="32"/>
        <v/>
      </c>
      <c r="Y67" s="12" t="str">
        <f t="shared" si="33"/>
        <v/>
      </c>
      <c r="Z67" s="65" t="str">
        <f t="shared" si="34"/>
        <v/>
      </c>
    </row>
    <row r="68" spans="2:26" ht="21.75" customHeight="1" x14ac:dyDescent="0.2">
      <c r="B68" s="6"/>
      <c r="C68" s="7"/>
      <c r="D68" s="67"/>
      <c r="E68" s="6"/>
      <c r="F68" s="7"/>
      <c r="G68" s="7"/>
      <c r="H68" s="44"/>
      <c r="I68" s="13"/>
      <c r="J68" s="10"/>
      <c r="K68" s="8"/>
      <c r="L68" s="3" t="str">
        <f t="shared" si="21"/>
        <v/>
      </c>
      <c r="M68" s="4" t="str">
        <f t="shared" si="22"/>
        <v/>
      </c>
      <c r="N68" s="4" t="str">
        <f t="shared" si="23"/>
        <v/>
      </c>
      <c r="O68" s="46" t="str">
        <f t="shared" si="20"/>
        <v/>
      </c>
      <c r="P68" s="5" t="str">
        <f t="shared" si="24"/>
        <v>NON</v>
      </c>
      <c r="Q68" s="5" t="str">
        <f t="shared" si="25"/>
        <v>NON</v>
      </c>
      <c r="R68" s="5" t="str">
        <f t="shared" si="26"/>
        <v>NON</v>
      </c>
      <c r="S68" s="55" t="str">
        <f t="shared" si="27"/>
        <v/>
      </c>
      <c r="T68" s="49" t="str">
        <f t="shared" si="28"/>
        <v>NON</v>
      </c>
      <c r="U68" s="49" t="str">
        <f t="shared" si="29"/>
        <v>NON</v>
      </c>
      <c r="V68" s="49" t="str">
        <f t="shared" si="30"/>
        <v>NON</v>
      </c>
      <c r="W68" s="49" t="str">
        <f t="shared" si="31"/>
        <v>NON</v>
      </c>
      <c r="X68" s="55" t="str">
        <f t="shared" si="32"/>
        <v/>
      </c>
      <c r="Y68" s="12" t="str">
        <f t="shared" si="33"/>
        <v/>
      </c>
      <c r="Z68" s="65" t="str">
        <f t="shared" si="34"/>
        <v/>
      </c>
    </row>
    <row r="69" spans="2:26" ht="21.75" customHeight="1" x14ac:dyDescent="0.2">
      <c r="B69" s="6"/>
      <c r="C69" s="7"/>
      <c r="D69" s="67"/>
      <c r="E69" s="6"/>
      <c r="F69" s="7"/>
      <c r="G69" s="7"/>
      <c r="H69" s="44"/>
      <c r="I69" s="13"/>
      <c r="J69" s="10"/>
      <c r="K69" s="8"/>
      <c r="L69" s="3" t="str">
        <f t="shared" si="21"/>
        <v/>
      </c>
      <c r="M69" s="4" t="str">
        <f t="shared" si="22"/>
        <v/>
      </c>
      <c r="N69" s="4" t="str">
        <f t="shared" si="23"/>
        <v/>
      </c>
      <c r="O69" s="46" t="str">
        <f t="shared" si="20"/>
        <v/>
      </c>
      <c r="P69" s="5" t="str">
        <f t="shared" si="24"/>
        <v>NON</v>
      </c>
      <c r="Q69" s="5" t="str">
        <f t="shared" si="25"/>
        <v>NON</v>
      </c>
      <c r="R69" s="5" t="str">
        <f t="shared" si="26"/>
        <v>NON</v>
      </c>
      <c r="S69" s="55" t="str">
        <f t="shared" si="27"/>
        <v/>
      </c>
      <c r="T69" s="49" t="str">
        <f t="shared" si="28"/>
        <v>NON</v>
      </c>
      <c r="U69" s="49" t="str">
        <f t="shared" si="29"/>
        <v>NON</v>
      </c>
      <c r="V69" s="49" t="str">
        <f t="shared" si="30"/>
        <v>NON</v>
      </c>
      <c r="W69" s="49" t="str">
        <f t="shared" si="31"/>
        <v>NON</v>
      </c>
      <c r="X69" s="55" t="str">
        <f t="shared" si="32"/>
        <v/>
      </c>
      <c r="Y69" s="12" t="str">
        <f t="shared" si="33"/>
        <v/>
      </c>
      <c r="Z69" s="65" t="str">
        <f t="shared" si="34"/>
        <v/>
      </c>
    </row>
    <row r="70" spans="2:26" ht="21.75" customHeight="1" x14ac:dyDescent="0.2">
      <c r="B70" s="6"/>
      <c r="C70" s="7"/>
      <c r="D70" s="67"/>
      <c r="E70" s="6"/>
      <c r="F70" s="7"/>
      <c r="G70" s="7"/>
      <c r="H70" s="44"/>
      <c r="I70" s="13"/>
      <c r="J70" s="10"/>
      <c r="K70" s="8"/>
      <c r="L70" s="3" t="str">
        <f t="shared" si="21"/>
        <v/>
      </c>
      <c r="M70" s="4" t="str">
        <f t="shared" si="22"/>
        <v/>
      </c>
      <c r="N70" s="4" t="str">
        <f t="shared" si="23"/>
        <v/>
      </c>
      <c r="O70" s="46" t="str">
        <f t="shared" si="20"/>
        <v/>
      </c>
      <c r="P70" s="5" t="str">
        <f t="shared" si="24"/>
        <v>NON</v>
      </c>
      <c r="Q70" s="5" t="str">
        <f t="shared" si="25"/>
        <v>NON</v>
      </c>
      <c r="R70" s="5" t="str">
        <f t="shared" si="26"/>
        <v>NON</v>
      </c>
      <c r="S70" s="55" t="str">
        <f t="shared" si="27"/>
        <v/>
      </c>
      <c r="T70" s="49" t="str">
        <f t="shared" si="28"/>
        <v>NON</v>
      </c>
      <c r="U70" s="49" t="str">
        <f t="shared" si="29"/>
        <v>NON</v>
      </c>
      <c r="V70" s="49" t="str">
        <f t="shared" si="30"/>
        <v>NON</v>
      </c>
      <c r="W70" s="49" t="str">
        <f t="shared" si="31"/>
        <v>NON</v>
      </c>
      <c r="X70" s="55" t="str">
        <f t="shared" si="32"/>
        <v/>
      </c>
      <c r="Y70" s="12" t="str">
        <f t="shared" si="33"/>
        <v/>
      </c>
      <c r="Z70" s="65" t="str">
        <f t="shared" si="34"/>
        <v/>
      </c>
    </row>
    <row r="71" spans="2:26" ht="21.75" customHeight="1" x14ac:dyDescent="0.2">
      <c r="B71" s="6"/>
      <c r="C71" s="7"/>
      <c r="D71" s="67"/>
      <c r="E71" s="6"/>
      <c r="F71" s="7"/>
      <c r="G71" s="7"/>
      <c r="H71" s="44"/>
      <c r="I71" s="13"/>
      <c r="J71" s="10"/>
      <c r="K71" s="8"/>
      <c r="L71" s="3" t="str">
        <f t="shared" si="21"/>
        <v/>
      </c>
      <c r="M71" s="4" t="str">
        <f t="shared" si="22"/>
        <v/>
      </c>
      <c r="N71" s="4" t="str">
        <f t="shared" si="23"/>
        <v/>
      </c>
      <c r="O71" s="46" t="str">
        <f t="shared" si="20"/>
        <v/>
      </c>
      <c r="P71" s="5" t="str">
        <f t="shared" si="24"/>
        <v>NON</v>
      </c>
      <c r="Q71" s="5" t="str">
        <f t="shared" si="25"/>
        <v>NON</v>
      </c>
      <c r="R71" s="5" t="str">
        <f t="shared" si="26"/>
        <v>NON</v>
      </c>
      <c r="S71" s="55" t="str">
        <f t="shared" si="27"/>
        <v/>
      </c>
      <c r="T71" s="49" t="str">
        <f t="shared" si="28"/>
        <v>NON</v>
      </c>
      <c r="U71" s="49" t="str">
        <f t="shared" si="29"/>
        <v>NON</v>
      </c>
      <c r="V71" s="49" t="str">
        <f t="shared" si="30"/>
        <v>NON</v>
      </c>
      <c r="W71" s="49" t="str">
        <f t="shared" si="31"/>
        <v>NON</v>
      </c>
      <c r="X71" s="55" t="str">
        <f t="shared" si="32"/>
        <v/>
      </c>
      <c r="Y71" s="12" t="str">
        <f t="shared" si="33"/>
        <v/>
      </c>
      <c r="Z71" s="65" t="str">
        <f t="shared" si="34"/>
        <v/>
      </c>
    </row>
    <row r="72" spans="2:26" ht="21.75" customHeight="1" x14ac:dyDescent="0.2">
      <c r="B72" s="6"/>
      <c r="C72" s="7"/>
      <c r="D72" s="67"/>
      <c r="E72" s="6"/>
      <c r="F72" s="7"/>
      <c r="G72" s="7"/>
      <c r="H72" s="44"/>
      <c r="I72" s="13"/>
      <c r="J72" s="10"/>
      <c r="K72" s="8"/>
      <c r="L72" s="3" t="str">
        <f t="shared" si="21"/>
        <v/>
      </c>
      <c r="M72" s="4" t="str">
        <f t="shared" si="22"/>
        <v/>
      </c>
      <c r="N72" s="4" t="str">
        <f t="shared" si="23"/>
        <v/>
      </c>
      <c r="O72" s="46" t="str">
        <f t="shared" si="20"/>
        <v/>
      </c>
      <c r="P72" s="5" t="str">
        <f t="shared" si="24"/>
        <v>NON</v>
      </c>
      <c r="Q72" s="5" t="str">
        <f t="shared" si="25"/>
        <v>NON</v>
      </c>
      <c r="R72" s="5" t="str">
        <f t="shared" si="26"/>
        <v>NON</v>
      </c>
      <c r="S72" s="55" t="str">
        <f t="shared" si="27"/>
        <v/>
      </c>
      <c r="T72" s="49" t="str">
        <f t="shared" si="28"/>
        <v>NON</v>
      </c>
      <c r="U72" s="49" t="str">
        <f t="shared" si="29"/>
        <v>NON</v>
      </c>
      <c r="V72" s="49" t="str">
        <f t="shared" si="30"/>
        <v>NON</v>
      </c>
      <c r="W72" s="49" t="str">
        <f t="shared" si="31"/>
        <v>NON</v>
      </c>
      <c r="X72" s="55" t="str">
        <f t="shared" si="32"/>
        <v/>
      </c>
      <c r="Y72" s="12" t="str">
        <f t="shared" si="33"/>
        <v/>
      </c>
      <c r="Z72" s="65" t="str">
        <f t="shared" si="34"/>
        <v/>
      </c>
    </row>
  </sheetData>
  <mergeCells count="25">
    <mergeCell ref="S3:S6"/>
    <mergeCell ref="Z3:Z6"/>
    <mergeCell ref="I3:I6"/>
    <mergeCell ref="J3:J6"/>
    <mergeCell ref="T3:T6"/>
    <mergeCell ref="V3:V6"/>
    <mergeCell ref="U3:U6"/>
    <mergeCell ref="X3:X6"/>
    <mergeCell ref="Y3:Y6"/>
    <mergeCell ref="W3:W6"/>
    <mergeCell ref="R3:R6"/>
    <mergeCell ref="B3:C3"/>
    <mergeCell ref="B4:B6"/>
    <mergeCell ref="C4:C6"/>
    <mergeCell ref="D3:D6"/>
    <mergeCell ref="E4:E6"/>
    <mergeCell ref="F4:F6"/>
    <mergeCell ref="G4:G6"/>
    <mergeCell ref="K3:K6"/>
    <mergeCell ref="E3:H3"/>
    <mergeCell ref="H4:H6"/>
    <mergeCell ref="L3:O3"/>
    <mergeCell ref="L5:O5"/>
    <mergeCell ref="Q3:Q6"/>
    <mergeCell ref="P3:P6"/>
  </mergeCells>
  <conditionalFormatting sqref="P7:W13">
    <cfRule type="containsText" dxfId="50" priority="75" operator="containsText" text="OUI">
      <formula>NOT(ISERROR(SEARCH("OUI",P7)))</formula>
    </cfRule>
    <cfRule type="containsText" dxfId="49" priority="76" operator="containsText" text="NON">
      <formula>NOT(ISERROR(SEARCH("NON",P7)))</formula>
    </cfRule>
  </conditionalFormatting>
  <conditionalFormatting sqref="L7:O7 L11:O13">
    <cfRule type="timePeriod" dxfId="48" priority="72" timePeriod="lastMonth">
      <formula>AND(MONTH(L7)=MONTH(EDATE(TODAY(),0-1)),YEAR(L7)=YEAR(EDATE(TODAY(),0-1)))</formula>
    </cfRule>
    <cfRule type="timePeriod" dxfId="47" priority="73" timePeriod="nextMonth">
      <formula>AND(MONTH(L7)=MONTH(EDATE(TODAY(),0+1)),YEAR(L7)=YEAR(EDATE(TODAY(),0+1)))</formula>
    </cfRule>
    <cfRule type="timePeriod" dxfId="46" priority="74" timePeriod="thisMonth">
      <formula>AND(MONTH(L7)=MONTH(TODAY()),YEAR(L7)=YEAR(TODAY()))</formula>
    </cfRule>
  </conditionalFormatting>
  <conditionalFormatting sqref="X7:X8 S7:S8 S10:S13 X10:X13">
    <cfRule type="timePeriod" dxfId="45" priority="69" timePeriod="nextMonth">
      <formula>AND(MONTH(S7)=MONTH(EDATE(TODAY(),0+1)),YEAR(S7)=YEAR(EDATE(TODAY(),0+1)))</formula>
    </cfRule>
    <cfRule type="timePeriod" dxfId="44" priority="70" timePeriod="thisMonth">
      <formula>AND(MONTH(S7)=MONTH(TODAY()),YEAR(S7)=YEAR(TODAY()))</formula>
    </cfRule>
    <cfRule type="timePeriod" dxfId="43" priority="71" timePeriod="lastMonth">
      <formula>AND(MONTH(S7)=MONTH(EDATE(TODAY(),0-1)),YEAR(S7)=YEAR(EDATE(TODAY(),0-1)))</formula>
    </cfRule>
  </conditionalFormatting>
  <conditionalFormatting sqref="Z7:Z8 Z10:Z13">
    <cfRule type="containsText" dxfId="42" priority="52" operator="containsText" text="7 jours avant le test positif">
      <formula>NOT(ISERROR(SEARCH("7 jours avant le test positif",Z7)))</formula>
    </cfRule>
    <cfRule type="containsText" dxfId="41" priority="65" operator="containsText" text="48 h avant les symptomes">
      <formula>NOT(ISERROR(SEARCH("48 h avant les symptomes",Z7)))</formula>
    </cfRule>
  </conditionalFormatting>
  <conditionalFormatting sqref="L10:O10">
    <cfRule type="timePeriod" dxfId="40" priority="59" timePeriod="lastMonth">
      <formula>AND(MONTH(L10)=MONTH(EDATE(TODAY(),0-1)),YEAR(L10)=YEAR(EDATE(TODAY(),0-1)))</formula>
    </cfRule>
    <cfRule type="timePeriod" dxfId="39" priority="60" timePeriod="nextMonth">
      <formula>AND(MONTH(L10)=MONTH(EDATE(TODAY(),0+1)),YEAR(L10)=YEAR(EDATE(TODAY(),0+1)))</formula>
    </cfRule>
    <cfRule type="timePeriod" dxfId="38" priority="61" timePeriod="thisMonth">
      <formula>AND(MONTH(L10)=MONTH(TODAY()),YEAR(L10)=YEAR(TODAY()))</formula>
    </cfRule>
  </conditionalFormatting>
  <conditionalFormatting sqref="L8:O8">
    <cfRule type="timePeriod" dxfId="37" priority="45" timePeriod="lastMonth">
      <formula>AND(MONTH(L8)=MONTH(EDATE(TODAY(),0-1)),YEAR(L8)=YEAR(EDATE(TODAY(),0-1)))</formula>
    </cfRule>
    <cfRule type="timePeriod" dxfId="36" priority="46" timePeriod="nextMonth">
      <formula>AND(MONTH(L8)=MONTH(EDATE(TODAY(),0+1)),YEAR(L8)=YEAR(EDATE(TODAY(),0+1)))</formula>
    </cfRule>
    <cfRule type="timePeriod" dxfId="35" priority="47" timePeriod="thisMonth">
      <formula>AND(MONTH(L8)=MONTH(TODAY()),YEAR(L8)=YEAR(TODAY()))</formula>
    </cfRule>
  </conditionalFormatting>
  <conditionalFormatting sqref="Y7:Y8 Y10:Y13">
    <cfRule type="containsText" dxfId="34" priority="35" operator="containsText" text="fermeture de la classe">
      <formula>NOT(ISERROR(SEARCH("fermeture de la classe",Y7)))</formula>
    </cfRule>
    <cfRule type="containsText" dxfId="33" priority="36" operator="containsText" text="OUI tous les élèves de la classe">
      <formula>NOT(ISERROR(SEARCH("OUI tous les élèves de la classe",Y7)))</formula>
    </cfRule>
    <cfRule type="containsText" dxfId="32" priority="37" operator="containsText" text="OUI les élèves de la cantine (- de 2m)">
      <formula>NOT(ISERROR(SEARCH("OUI les élèves de la cantine (- de 2m)",Y7)))</formula>
    </cfRule>
  </conditionalFormatting>
  <conditionalFormatting sqref="S9 X9">
    <cfRule type="timePeriod" dxfId="31" priority="32" timePeriod="nextMonth">
      <formula>AND(MONTH(S9)=MONTH(EDATE(TODAY(),0+1)),YEAR(S9)=YEAR(EDATE(TODAY(),0+1)))</formula>
    </cfRule>
    <cfRule type="timePeriod" dxfId="30" priority="33" timePeriod="thisMonth">
      <formula>AND(MONTH(S9)=MONTH(TODAY()),YEAR(S9)=YEAR(TODAY()))</formula>
    </cfRule>
    <cfRule type="timePeriod" dxfId="29" priority="34" timePeriod="lastMonth">
      <formula>AND(MONTH(S9)=MONTH(EDATE(TODAY(),0-1)),YEAR(S9)=YEAR(EDATE(TODAY(),0-1)))</formula>
    </cfRule>
  </conditionalFormatting>
  <conditionalFormatting sqref="Z9">
    <cfRule type="containsText" dxfId="28" priority="25" operator="containsText" text="7 jours avant le test positif">
      <formula>NOT(ISERROR(SEARCH("7 jours avant le test positif",Z9)))</formula>
    </cfRule>
    <cfRule type="containsText" dxfId="27" priority="31" operator="containsText" text="48 h avant les symptomes">
      <formula>NOT(ISERROR(SEARCH("48 h avant les symptomes",Z9)))</formula>
    </cfRule>
  </conditionalFormatting>
  <conditionalFormatting sqref="L9:O9">
    <cfRule type="timePeriod" dxfId="26" priority="26" timePeriod="lastMonth">
      <formula>AND(MONTH(L9)=MONTH(EDATE(TODAY(),0-1)),YEAR(L9)=YEAR(EDATE(TODAY(),0-1)))</formula>
    </cfRule>
    <cfRule type="timePeriod" dxfId="25" priority="27" timePeriod="nextMonth">
      <formula>AND(MONTH(L9)=MONTH(EDATE(TODAY(),0+1)),YEAR(L9)=YEAR(EDATE(TODAY(),0+1)))</formula>
    </cfRule>
    <cfRule type="timePeriod" dxfId="24" priority="28" timePeriod="thisMonth">
      <formula>AND(MONTH(L9)=MONTH(TODAY()),YEAR(L9)=YEAR(TODAY()))</formula>
    </cfRule>
  </conditionalFormatting>
  <conditionalFormatting sqref="Y9">
    <cfRule type="containsText" dxfId="23" priority="22" operator="containsText" text="fermeture de la classe">
      <formula>NOT(ISERROR(SEARCH("fermeture de la classe",Y9)))</formula>
    </cfRule>
    <cfRule type="containsText" dxfId="22" priority="23" operator="containsText" text="OUI tous les élèves de la classe">
      <formula>NOT(ISERROR(SEARCH("OUI tous les élèves de la classe",Y9)))</formula>
    </cfRule>
    <cfRule type="containsText" dxfId="21" priority="24" operator="containsText" text="OUI les élèves de la cantine (- de 2m)">
      <formula>NOT(ISERROR(SEARCH("OUI les élèves de la cantine (- de 2m)",Y9)))</formula>
    </cfRule>
  </conditionalFormatting>
  <conditionalFormatting sqref="J7:J13">
    <cfRule type="containsText" dxfId="20" priority="18" operator="containsText" text="brésilien">
      <formula>NOT(ISERROR(SEARCH("brésilien",J7)))</formula>
    </cfRule>
    <cfRule type="containsText" dxfId="19" priority="19" operator="containsText" text="sud-africain">
      <formula>NOT(ISERROR(SEARCH("sud-africain",J7)))</formula>
    </cfRule>
    <cfRule type="containsText" dxfId="18" priority="20" operator="containsText" text="anglais">
      <formula>NOT(ISERROR(SEARCH("anglais",J7)))</formula>
    </cfRule>
    <cfRule type="containsText" dxfId="17" priority="21" operator="containsText" text="sans">
      <formula>NOT(ISERROR(SEARCH("sans",J7)))</formula>
    </cfRule>
  </conditionalFormatting>
  <conditionalFormatting sqref="P14:W72">
    <cfRule type="containsText" dxfId="16" priority="16" operator="containsText" text="OUI">
      <formula>NOT(ISERROR(SEARCH("OUI",P14)))</formula>
    </cfRule>
    <cfRule type="containsText" dxfId="15" priority="17" operator="containsText" text="NON">
      <formula>NOT(ISERROR(SEARCH("NON",P14)))</formula>
    </cfRule>
  </conditionalFormatting>
  <conditionalFormatting sqref="L14:O72">
    <cfRule type="timePeriod" dxfId="14" priority="13" timePeriod="lastMonth">
      <formula>AND(MONTH(L14)=MONTH(EDATE(TODAY(),0-1)),YEAR(L14)=YEAR(EDATE(TODAY(),0-1)))</formula>
    </cfRule>
    <cfRule type="timePeriod" dxfId="13" priority="14" timePeriod="nextMonth">
      <formula>AND(MONTH(L14)=MONTH(EDATE(TODAY(),0+1)),YEAR(L14)=YEAR(EDATE(TODAY(),0+1)))</formula>
    </cfRule>
    <cfRule type="timePeriod" dxfId="12" priority="15" timePeriod="thisMonth">
      <formula>AND(MONTH(L14)=MONTH(TODAY()),YEAR(L14)=YEAR(TODAY()))</formula>
    </cfRule>
  </conditionalFormatting>
  <conditionalFormatting sqref="S14:S72 X14:X72">
    <cfRule type="timePeriod" dxfId="11" priority="10" timePeriod="nextMonth">
      <formula>AND(MONTH(S14)=MONTH(EDATE(TODAY(),0+1)),YEAR(S14)=YEAR(EDATE(TODAY(),0+1)))</formula>
    </cfRule>
    <cfRule type="timePeriod" dxfId="10" priority="11" timePeriod="thisMonth">
      <formula>AND(MONTH(S14)=MONTH(TODAY()),YEAR(S14)=YEAR(TODAY()))</formula>
    </cfRule>
    <cfRule type="timePeriod" dxfId="9" priority="12" timePeriod="lastMonth">
      <formula>AND(MONTH(S14)=MONTH(EDATE(TODAY(),0-1)),YEAR(S14)=YEAR(EDATE(TODAY(),0-1)))</formula>
    </cfRule>
  </conditionalFormatting>
  <conditionalFormatting sqref="Z14:Z72">
    <cfRule type="containsText" dxfId="8" priority="8" operator="containsText" text="7 jours avant le test positif">
      <formula>NOT(ISERROR(SEARCH("7 jours avant le test positif",Z14)))</formula>
    </cfRule>
    <cfRule type="containsText" dxfId="7" priority="9" operator="containsText" text="48 h avant les symptomes">
      <formula>NOT(ISERROR(SEARCH("48 h avant les symptomes",Z14)))</formula>
    </cfRule>
  </conditionalFormatting>
  <conditionalFormatting sqref="Y14:Y72">
    <cfRule type="containsText" dxfId="6" priority="5" operator="containsText" text="fermeture de la classe">
      <formula>NOT(ISERROR(SEARCH("fermeture de la classe",Y14)))</formula>
    </cfRule>
    <cfRule type="containsText" dxfId="5" priority="6" operator="containsText" text="OUI tous les élèves de la classe">
      <formula>NOT(ISERROR(SEARCH("OUI tous les élèves de la classe",Y14)))</formula>
    </cfRule>
    <cfRule type="containsText" dxfId="4" priority="7" operator="containsText" text="OUI les élèves de la cantine (- de 2m)">
      <formula>NOT(ISERROR(SEARCH("OUI les élèves de la cantine (- de 2m)",Y14)))</formula>
    </cfRule>
  </conditionalFormatting>
  <conditionalFormatting sqref="J14:J72">
    <cfRule type="containsText" dxfId="3" priority="1" operator="containsText" text="brésilien">
      <formula>NOT(ISERROR(SEARCH("brésilien",J14)))</formula>
    </cfRule>
    <cfRule type="containsText" dxfId="2" priority="2" operator="containsText" text="sud-africain">
      <formula>NOT(ISERROR(SEARCH("sud-africain",J14)))</formula>
    </cfRule>
    <cfRule type="containsText" dxfId="1" priority="3" operator="containsText" text="anglais">
      <formula>NOT(ISERROR(SEARCH("anglais",J14)))</formula>
    </cfRule>
    <cfRule type="containsText" dxfId="0" priority="4" operator="containsText" text="sans">
      <formula>NOT(ISERROR(SEARCH("sans",J14)))</formula>
    </cfRule>
  </conditionalFormatting>
  <dataValidations count="3">
    <dataValidation type="list" allowBlank="1" showInputMessage="1" showErrorMessage="1" sqref="I7:I72" xr:uid="{2191DF5D-482D-45C2-9FBE-72A2497B334E}">
      <formula1>$AN$4:$AN$5</formula1>
    </dataValidation>
    <dataValidation type="list" allowBlank="1" showInputMessage="1" showErrorMessage="1" sqref="J7:J72" xr:uid="{88673C66-1B9F-47DB-B6AC-8DDABAFB6F5F}">
      <formula1>$AO$4:$AO$7</formula1>
    </dataValidation>
    <dataValidation type="list" allowBlank="1" showInputMessage="1" showErrorMessage="1" sqref="D7:D72" xr:uid="{BC67F897-D8CC-42E2-89BD-1002D31C07A5}">
      <formula1>$AM$4:$AM$13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
  <sheetViews>
    <sheetView showGridLines="0" zoomScale="130" zoomScaleNormal="130" workbookViewId="0">
      <selection activeCell="A3" sqref="A3:N31"/>
    </sheetView>
  </sheetViews>
  <sheetFormatPr baseColWidth="10" defaultRowHeight="15" x14ac:dyDescent="0.25"/>
  <sheetData>
    <row r="1" spans="1:22" ht="37.5" customHeight="1" x14ac:dyDescent="0.5">
      <c r="A1" s="100" t="s">
        <v>12</v>
      </c>
      <c r="B1" s="100"/>
      <c r="C1" s="100"/>
      <c r="D1" s="100"/>
      <c r="E1" s="100"/>
      <c r="F1" s="100"/>
      <c r="G1" s="100"/>
      <c r="H1" s="100"/>
      <c r="I1" s="100"/>
      <c r="J1" s="100"/>
      <c r="K1" s="100"/>
      <c r="L1" s="100"/>
      <c r="M1" s="100"/>
      <c r="N1" s="100"/>
      <c r="O1" s="11"/>
      <c r="P1" s="11"/>
      <c r="Q1" s="11"/>
      <c r="R1" s="11"/>
      <c r="S1" s="11"/>
      <c r="T1" s="11"/>
      <c r="U1" s="11"/>
      <c r="V1" s="11"/>
    </row>
    <row r="3" spans="1:22" x14ac:dyDescent="0.25">
      <c r="A3" s="101" t="s">
        <v>27</v>
      </c>
      <c r="B3" s="102"/>
      <c r="C3" s="102"/>
      <c r="D3" s="102"/>
      <c r="E3" s="102"/>
      <c r="F3" s="102"/>
      <c r="G3" s="102"/>
      <c r="H3" s="102"/>
      <c r="I3" s="102"/>
      <c r="J3" s="102"/>
      <c r="K3" s="102"/>
      <c r="L3" s="102"/>
      <c r="M3" s="102"/>
      <c r="N3" s="102"/>
    </row>
    <row r="4" spans="1:22" x14ac:dyDescent="0.25">
      <c r="A4" s="102"/>
      <c r="B4" s="102"/>
      <c r="C4" s="102"/>
      <c r="D4" s="102"/>
      <c r="E4" s="102"/>
      <c r="F4" s="102"/>
      <c r="G4" s="102"/>
      <c r="H4" s="102"/>
      <c r="I4" s="102"/>
      <c r="J4" s="102"/>
      <c r="K4" s="102"/>
      <c r="L4" s="102"/>
      <c r="M4" s="102"/>
      <c r="N4" s="102"/>
    </row>
    <row r="5" spans="1:22" x14ac:dyDescent="0.25">
      <c r="A5" s="102"/>
      <c r="B5" s="102"/>
      <c r="C5" s="102"/>
      <c r="D5" s="102"/>
      <c r="E5" s="102"/>
      <c r="F5" s="102"/>
      <c r="G5" s="102"/>
      <c r="H5" s="102"/>
      <c r="I5" s="102"/>
      <c r="J5" s="102"/>
      <c r="K5" s="102"/>
      <c r="L5" s="102"/>
      <c r="M5" s="102"/>
      <c r="N5" s="102"/>
    </row>
    <row r="6" spans="1:22" x14ac:dyDescent="0.25">
      <c r="A6" s="102"/>
      <c r="B6" s="102"/>
      <c r="C6" s="102"/>
      <c r="D6" s="102"/>
      <c r="E6" s="102"/>
      <c r="F6" s="102"/>
      <c r="G6" s="102"/>
      <c r="H6" s="102"/>
      <c r="I6" s="102"/>
      <c r="J6" s="102"/>
      <c r="K6" s="102"/>
      <c r="L6" s="102"/>
      <c r="M6" s="102"/>
      <c r="N6" s="102"/>
    </row>
    <row r="7" spans="1:22" x14ac:dyDescent="0.25">
      <c r="A7" s="102"/>
      <c r="B7" s="102"/>
      <c r="C7" s="102"/>
      <c r="D7" s="102"/>
      <c r="E7" s="102"/>
      <c r="F7" s="102"/>
      <c r="G7" s="102"/>
      <c r="H7" s="102"/>
      <c r="I7" s="102"/>
      <c r="J7" s="102"/>
      <c r="K7" s="102"/>
      <c r="L7" s="102"/>
      <c r="M7" s="102"/>
      <c r="N7" s="102"/>
    </row>
    <row r="8" spans="1:22" x14ac:dyDescent="0.25">
      <c r="A8" s="102"/>
      <c r="B8" s="102"/>
      <c r="C8" s="102"/>
      <c r="D8" s="102"/>
      <c r="E8" s="102"/>
      <c r="F8" s="102"/>
      <c r="G8" s="102"/>
      <c r="H8" s="102"/>
      <c r="I8" s="102"/>
      <c r="J8" s="102"/>
      <c r="K8" s="102"/>
      <c r="L8" s="102"/>
      <c r="M8" s="102"/>
      <c r="N8" s="102"/>
    </row>
    <row r="9" spans="1:22" x14ac:dyDescent="0.25">
      <c r="A9" s="102"/>
      <c r="B9" s="102"/>
      <c r="C9" s="102"/>
      <c r="D9" s="102"/>
      <c r="E9" s="102"/>
      <c r="F9" s="102"/>
      <c r="G9" s="102"/>
      <c r="H9" s="102"/>
      <c r="I9" s="102"/>
      <c r="J9" s="102"/>
      <c r="K9" s="102"/>
      <c r="L9" s="102"/>
      <c r="M9" s="102"/>
      <c r="N9" s="102"/>
    </row>
    <row r="10" spans="1:22" x14ac:dyDescent="0.25">
      <c r="A10" s="102"/>
      <c r="B10" s="102"/>
      <c r="C10" s="102"/>
      <c r="D10" s="102"/>
      <c r="E10" s="102"/>
      <c r="F10" s="102"/>
      <c r="G10" s="102"/>
      <c r="H10" s="102"/>
      <c r="I10" s="102"/>
      <c r="J10" s="102"/>
      <c r="K10" s="102"/>
      <c r="L10" s="102"/>
      <c r="M10" s="102"/>
      <c r="N10" s="102"/>
    </row>
    <row r="11" spans="1:22" x14ac:dyDescent="0.25">
      <c r="A11" s="102"/>
      <c r="B11" s="102"/>
      <c r="C11" s="102"/>
      <c r="D11" s="102"/>
      <c r="E11" s="102"/>
      <c r="F11" s="102"/>
      <c r="G11" s="102"/>
      <c r="H11" s="102"/>
      <c r="I11" s="102"/>
      <c r="J11" s="102"/>
      <c r="K11" s="102"/>
      <c r="L11" s="102"/>
      <c r="M11" s="102"/>
      <c r="N11" s="102"/>
    </row>
    <row r="12" spans="1:22" x14ac:dyDescent="0.25">
      <c r="A12" s="102"/>
      <c r="B12" s="102"/>
      <c r="C12" s="102"/>
      <c r="D12" s="102"/>
      <c r="E12" s="102"/>
      <c r="F12" s="102"/>
      <c r="G12" s="102"/>
      <c r="H12" s="102"/>
      <c r="I12" s="102"/>
      <c r="J12" s="102"/>
      <c r="K12" s="102"/>
      <c r="L12" s="102"/>
      <c r="M12" s="102"/>
      <c r="N12" s="102"/>
    </row>
    <row r="13" spans="1:22" x14ac:dyDescent="0.25">
      <c r="A13" s="102"/>
      <c r="B13" s="102"/>
      <c r="C13" s="102"/>
      <c r="D13" s="102"/>
      <c r="E13" s="102"/>
      <c r="F13" s="102"/>
      <c r="G13" s="102"/>
      <c r="H13" s="102"/>
      <c r="I13" s="102"/>
      <c r="J13" s="102"/>
      <c r="K13" s="102"/>
      <c r="L13" s="102"/>
      <c r="M13" s="102"/>
      <c r="N13" s="102"/>
    </row>
    <row r="14" spans="1:22" x14ac:dyDescent="0.25">
      <c r="A14" s="102"/>
      <c r="B14" s="102"/>
      <c r="C14" s="102"/>
      <c r="D14" s="102"/>
      <c r="E14" s="102"/>
      <c r="F14" s="102"/>
      <c r="G14" s="102"/>
      <c r="H14" s="102"/>
      <c r="I14" s="102"/>
      <c r="J14" s="102"/>
      <c r="K14" s="102"/>
      <c r="L14" s="102"/>
      <c r="M14" s="102"/>
      <c r="N14" s="102"/>
    </row>
    <row r="15" spans="1:22" x14ac:dyDescent="0.25">
      <c r="A15" s="102"/>
      <c r="B15" s="102"/>
      <c r="C15" s="102"/>
      <c r="D15" s="102"/>
      <c r="E15" s="102"/>
      <c r="F15" s="102"/>
      <c r="G15" s="102"/>
      <c r="H15" s="102"/>
      <c r="I15" s="102"/>
      <c r="J15" s="102"/>
      <c r="K15" s="102"/>
      <c r="L15" s="102"/>
      <c r="M15" s="102"/>
      <c r="N15" s="102"/>
    </row>
    <row r="16" spans="1:22" x14ac:dyDescent="0.25">
      <c r="A16" s="102"/>
      <c r="B16" s="102"/>
      <c r="C16" s="102"/>
      <c r="D16" s="102"/>
      <c r="E16" s="102"/>
      <c r="F16" s="102"/>
      <c r="G16" s="102"/>
      <c r="H16" s="102"/>
      <c r="I16" s="102"/>
      <c r="J16" s="102"/>
      <c r="K16" s="102"/>
      <c r="L16" s="102"/>
      <c r="M16" s="102"/>
      <c r="N16" s="102"/>
    </row>
    <row r="17" spans="1:14" x14ac:dyDescent="0.25">
      <c r="A17" s="102"/>
      <c r="B17" s="102"/>
      <c r="C17" s="102"/>
      <c r="D17" s="102"/>
      <c r="E17" s="102"/>
      <c r="F17" s="102"/>
      <c r="G17" s="102"/>
      <c r="H17" s="102"/>
      <c r="I17" s="102"/>
      <c r="J17" s="102"/>
      <c r="K17" s="102"/>
      <c r="L17" s="102"/>
      <c r="M17" s="102"/>
      <c r="N17" s="102"/>
    </row>
    <row r="18" spans="1:14" x14ac:dyDescent="0.25">
      <c r="A18" s="102"/>
      <c r="B18" s="102"/>
      <c r="C18" s="102"/>
      <c r="D18" s="102"/>
      <c r="E18" s="102"/>
      <c r="F18" s="102"/>
      <c r="G18" s="102"/>
      <c r="H18" s="102"/>
      <c r="I18" s="102"/>
      <c r="J18" s="102"/>
      <c r="K18" s="102"/>
      <c r="L18" s="102"/>
      <c r="M18" s="102"/>
      <c r="N18" s="102"/>
    </row>
    <row r="19" spans="1:14" x14ac:dyDescent="0.25">
      <c r="A19" s="102"/>
      <c r="B19" s="102"/>
      <c r="C19" s="102"/>
      <c r="D19" s="102"/>
      <c r="E19" s="102"/>
      <c r="F19" s="102"/>
      <c r="G19" s="102"/>
      <c r="H19" s="102"/>
      <c r="I19" s="102"/>
      <c r="J19" s="102"/>
      <c r="K19" s="102"/>
      <c r="L19" s="102"/>
      <c r="M19" s="102"/>
      <c r="N19" s="102"/>
    </row>
    <row r="20" spans="1:14" x14ac:dyDescent="0.25">
      <c r="A20" s="102"/>
      <c r="B20" s="102"/>
      <c r="C20" s="102"/>
      <c r="D20" s="102"/>
      <c r="E20" s="102"/>
      <c r="F20" s="102"/>
      <c r="G20" s="102"/>
      <c r="H20" s="102"/>
      <c r="I20" s="102"/>
      <c r="J20" s="102"/>
      <c r="K20" s="102"/>
      <c r="L20" s="102"/>
      <c r="M20" s="102"/>
      <c r="N20" s="102"/>
    </row>
    <row r="21" spans="1:14" x14ac:dyDescent="0.25">
      <c r="A21" s="102"/>
      <c r="B21" s="102"/>
      <c r="C21" s="102"/>
      <c r="D21" s="102"/>
      <c r="E21" s="102"/>
      <c r="F21" s="102"/>
      <c r="G21" s="102"/>
      <c r="H21" s="102"/>
      <c r="I21" s="102"/>
      <c r="J21" s="102"/>
      <c r="K21" s="102"/>
      <c r="L21" s="102"/>
      <c r="M21" s="102"/>
      <c r="N21" s="102"/>
    </row>
    <row r="22" spans="1:14" x14ac:dyDescent="0.25">
      <c r="A22" s="102"/>
      <c r="B22" s="102"/>
      <c r="C22" s="102"/>
      <c r="D22" s="102"/>
      <c r="E22" s="102"/>
      <c r="F22" s="102"/>
      <c r="G22" s="102"/>
      <c r="H22" s="102"/>
      <c r="I22" s="102"/>
      <c r="J22" s="102"/>
      <c r="K22" s="102"/>
      <c r="L22" s="102"/>
      <c r="M22" s="102"/>
      <c r="N22" s="102"/>
    </row>
    <row r="23" spans="1:14" x14ac:dyDescent="0.25">
      <c r="A23" s="102"/>
      <c r="B23" s="102"/>
      <c r="C23" s="102"/>
      <c r="D23" s="102"/>
      <c r="E23" s="102"/>
      <c r="F23" s="102"/>
      <c r="G23" s="102"/>
      <c r="H23" s="102"/>
      <c r="I23" s="102"/>
      <c r="J23" s="102"/>
      <c r="K23" s="102"/>
      <c r="L23" s="102"/>
      <c r="M23" s="102"/>
      <c r="N23" s="102"/>
    </row>
    <row r="24" spans="1:14" x14ac:dyDescent="0.25">
      <c r="A24" s="102"/>
      <c r="B24" s="102"/>
      <c r="C24" s="102"/>
      <c r="D24" s="102"/>
      <c r="E24" s="102"/>
      <c r="F24" s="102"/>
      <c r="G24" s="102"/>
      <c r="H24" s="102"/>
      <c r="I24" s="102"/>
      <c r="J24" s="102"/>
      <c r="K24" s="102"/>
      <c r="L24" s="102"/>
      <c r="M24" s="102"/>
      <c r="N24" s="102"/>
    </row>
    <row r="25" spans="1:14" x14ac:dyDescent="0.25">
      <c r="A25" s="102"/>
      <c r="B25" s="102"/>
      <c r="C25" s="102"/>
      <c r="D25" s="102"/>
      <c r="E25" s="102"/>
      <c r="F25" s="102"/>
      <c r="G25" s="102"/>
      <c r="H25" s="102"/>
      <c r="I25" s="102"/>
      <c r="J25" s="102"/>
      <c r="K25" s="102"/>
      <c r="L25" s="102"/>
      <c r="M25" s="102"/>
      <c r="N25" s="102"/>
    </row>
    <row r="26" spans="1:14" x14ac:dyDescent="0.25">
      <c r="A26" s="102"/>
      <c r="B26" s="102"/>
      <c r="C26" s="102"/>
      <c r="D26" s="102"/>
      <c r="E26" s="102"/>
      <c r="F26" s="102"/>
      <c r="G26" s="102"/>
      <c r="H26" s="102"/>
      <c r="I26" s="102"/>
      <c r="J26" s="102"/>
      <c r="K26" s="102"/>
      <c r="L26" s="102"/>
      <c r="M26" s="102"/>
      <c r="N26" s="102"/>
    </row>
    <row r="27" spans="1:14" x14ac:dyDescent="0.25">
      <c r="A27" s="102"/>
      <c r="B27" s="102"/>
      <c r="C27" s="102"/>
      <c r="D27" s="102"/>
      <c r="E27" s="102"/>
      <c r="F27" s="102"/>
      <c r="G27" s="102"/>
      <c r="H27" s="102"/>
      <c r="I27" s="102"/>
      <c r="J27" s="102"/>
      <c r="K27" s="102"/>
      <c r="L27" s="102"/>
      <c r="M27" s="102"/>
      <c r="N27" s="102"/>
    </row>
    <row r="28" spans="1:14" x14ac:dyDescent="0.25">
      <c r="A28" s="102"/>
      <c r="B28" s="102"/>
      <c r="C28" s="102"/>
      <c r="D28" s="102"/>
      <c r="E28" s="102"/>
      <c r="F28" s="102"/>
      <c r="G28" s="102"/>
      <c r="H28" s="102"/>
      <c r="I28" s="102"/>
      <c r="J28" s="102"/>
      <c r="K28" s="102"/>
      <c r="L28" s="102"/>
      <c r="M28" s="102"/>
      <c r="N28" s="102"/>
    </row>
    <row r="29" spans="1:14" x14ac:dyDescent="0.25">
      <c r="A29" s="102"/>
      <c r="B29" s="102"/>
      <c r="C29" s="102"/>
      <c r="D29" s="102"/>
      <c r="E29" s="102"/>
      <c r="F29" s="102"/>
      <c r="G29" s="102"/>
      <c r="H29" s="102"/>
      <c r="I29" s="102"/>
      <c r="J29" s="102"/>
      <c r="K29" s="102"/>
      <c r="L29" s="102"/>
      <c r="M29" s="102"/>
      <c r="N29" s="102"/>
    </row>
    <row r="30" spans="1:14" x14ac:dyDescent="0.25">
      <c r="A30" s="102"/>
      <c r="B30" s="102"/>
      <c r="C30" s="102"/>
      <c r="D30" s="102"/>
      <c r="E30" s="102"/>
      <c r="F30" s="102"/>
      <c r="G30" s="102"/>
      <c r="H30" s="102"/>
      <c r="I30" s="102"/>
      <c r="J30" s="102"/>
      <c r="K30" s="102"/>
      <c r="L30" s="102"/>
      <c r="M30" s="102"/>
      <c r="N30" s="102"/>
    </row>
    <row r="31" spans="1:14" x14ac:dyDescent="0.25">
      <c r="A31" s="102"/>
      <c r="B31" s="102"/>
      <c r="C31" s="102"/>
      <c r="D31" s="102"/>
      <c r="E31" s="102"/>
      <c r="F31" s="102"/>
      <c r="G31" s="102"/>
      <c r="H31" s="102"/>
      <c r="I31" s="102"/>
      <c r="J31" s="102"/>
      <c r="K31" s="102"/>
      <c r="L31" s="102"/>
      <c r="M31" s="102"/>
      <c r="N31" s="102"/>
    </row>
  </sheetData>
  <sheetProtection algorithmName="SHA-512" hashValue="D1r5jr2/5cm6IR2PzO6ongVuJW4i50ifR6tt2sw0X5cybUKdaC8c7pZs9ctocMcdPlaLVQsZUBZnX3wmXFSJHQ==" saltValue="HCGHMHu+YVgYqur2F1zjfw==" spinCount="100000" sheet="1" objects="1" scenarios="1"/>
  <mergeCells count="2">
    <mergeCell ref="A1:N1"/>
    <mergeCell ref="A3:N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suivi des élèves</vt:lpstr>
      <vt:lpstr>mode d'emploi</vt:lpstr>
    </vt:vector>
  </TitlesOfParts>
  <Company>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Directeur</dc:creator>
  <cp:lastModifiedBy>Geoffrey HUGUES</cp:lastModifiedBy>
  <dcterms:created xsi:type="dcterms:W3CDTF">2021-03-12T13:13:43Z</dcterms:created>
  <dcterms:modified xsi:type="dcterms:W3CDTF">2021-03-28T06:37:24Z</dcterms:modified>
</cp:coreProperties>
</file>