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ph\Dropbox\Mythologie\"/>
    </mc:Choice>
  </mc:AlternateContent>
  <xr:revisionPtr revIDLastSave="0" documentId="13_ncr:1_{29719D94-6AB9-4646-BBD1-098FB8A1493D}" xr6:coauthVersionLast="47" xr6:coauthVersionMax="47" xr10:uidLastSave="{00000000-0000-0000-0000-000000000000}"/>
  <bookViews>
    <workbookView xWindow="-108" yWindow="-108" windowWidth="23256" windowHeight="13176" xr2:uid="{E332B192-567B-4949-9009-FEB3DDE7AA29}"/>
  </bookViews>
  <sheets>
    <sheet name="Feuil1" sheetId="1" r:id="rId1"/>
    <sheet name="Feuil2" sheetId="2" r:id="rId2"/>
  </sheets>
  <definedNames>
    <definedName name="diviseur">Feuil1!$D$33</definedName>
    <definedName name="diviseur2">Feuil1!$D$40</definedName>
    <definedName name="diviseur3">Feuil1!$D$38</definedName>
    <definedName name="diviseur4">Feuil1!$D$41</definedName>
    <definedName name="diviseur5">Feuil1!$D$44</definedName>
    <definedName name="prénom">Feuil1!$G$11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F26" i="1"/>
  <c r="F21" i="1"/>
  <c r="B21" i="1"/>
  <c r="D41" i="1"/>
  <c r="B41" i="1" s="1"/>
  <c r="D38" i="1"/>
  <c r="B38" i="1" s="1"/>
  <c r="D36" i="1"/>
  <c r="B36" i="1"/>
  <c r="D29" i="1"/>
  <c r="B29" i="1" s="1"/>
  <c r="B19" i="1"/>
  <c r="D19" i="1" s="1"/>
  <c r="B24" i="1"/>
  <c r="D24" i="1" s="1"/>
  <c r="D26" i="1" l="1"/>
  <c r="D21" i="1"/>
  <c r="AB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C2" i="2"/>
</calcChain>
</file>

<file path=xl/sharedStrings.xml><?xml version="1.0" encoding="utf-8"?>
<sst xmlns="http://schemas.openxmlformats.org/spreadsheetml/2006/main" count="100" uniqueCount="92">
  <si>
    <t>S</t>
  </si>
  <si>
    <t>E</t>
  </si>
  <si>
    <t>R</t>
  </si>
  <si>
    <t>H</t>
  </si>
  <si>
    <t>O</t>
  </si>
  <si>
    <t>I</t>
  </si>
  <si>
    <t>Z</t>
  </si>
  <si>
    <t>A</t>
  </si>
  <si>
    <t>G</t>
  </si>
  <si>
    <t>T</t>
  </si>
  <si>
    <t>M</t>
  </si>
  <si>
    <t>L</t>
  </si>
  <si>
    <t>N</t>
  </si>
  <si>
    <t>V</t>
  </si>
  <si>
    <t>C</t>
  </si>
  <si>
    <t>Y</t>
  </si>
  <si>
    <t>D</t>
  </si>
  <si>
    <t>B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</si>
  <si>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</si>
  <si>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</si>
  <si>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</si>
  <si>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</si>
  <si>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</si>
  <si>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</si>
  <si>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</si>
  <si>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</si>
  <si>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</si>
  <si>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</si>
  <si>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</si>
  <si>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</si>
  <si>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</si>
  <si>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</si>
  <si>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</si>
  <si>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</si>
  <si>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</si>
  <si>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</si>
  <si>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</si>
  <si>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</si>
  <si>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</si>
  <si>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</si>
  <si>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</si>
  <si>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</si>
  <si>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</si>
  <si>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Noa</t>
  </si>
  <si>
    <t>Mélina</t>
  </si>
  <si>
    <t>Tom</t>
  </si>
  <si>
    <t>Brewen</t>
  </si>
  <si>
    <t>Ethan</t>
  </si>
  <si>
    <t>Matis</t>
  </si>
  <si>
    <t>Romain</t>
  </si>
  <si>
    <t>Morgane</t>
  </si>
  <si>
    <t>Léo</t>
  </si>
  <si>
    <t>Clara</t>
  </si>
  <si>
    <t>Axel M</t>
  </si>
  <si>
    <t>Timéo</t>
  </si>
  <si>
    <t>Léane</t>
  </si>
  <si>
    <t>Estban</t>
  </si>
  <si>
    <t>Alban</t>
  </si>
  <si>
    <t>Léa</t>
  </si>
  <si>
    <t>Axel V</t>
  </si>
  <si>
    <t>Enzo</t>
  </si>
  <si>
    <t>Ayden</t>
  </si>
  <si>
    <t>z</t>
  </si>
  <si>
    <t>X</t>
  </si>
  <si>
    <t>W</t>
  </si>
  <si>
    <t>Étape 1 : Codez votre prénom (je vous donne cette grille de codage en exemple, mais vous pouvez très bien en faire une autre.)</t>
  </si>
  <si>
    <t>F</t>
  </si>
  <si>
    <t>J</t>
  </si>
  <si>
    <t>K</t>
  </si>
  <si>
    <t>P</t>
  </si>
  <si>
    <t>Q</t>
  </si>
  <si>
    <t>U</t>
  </si>
  <si>
    <t>Attention à ne pas utiliser le 0 pour la première lettre d'un prénom de vos élèves. Dans ma classe, je n'ai ni Olivia, ni Quentin.</t>
  </si>
  <si>
    <t>+</t>
  </si>
  <si>
    <t>Étape 2 : Entrez le nombre correspondant au prénom que vous souhaitez, ici :</t>
  </si>
  <si>
    <t>Addition de décimaux</t>
  </si>
  <si>
    <t>Addition d'entiers</t>
  </si>
  <si>
    <t>identiques, pour écrire les deux premières lettres du nom de famille dans les décimales</t>
  </si>
  <si>
    <t>Il est possible de saisir jusqu'à deux décimales pour ce nombre cible  (je l'utilise quand j'ai deux prénoms</t>
  </si>
  <si>
    <t>Soustraction</t>
  </si>
  <si>
    <t>-</t>
  </si>
  <si>
    <t>Multiplication</t>
  </si>
  <si>
    <t>Étape 1 : saisir ici un diviseur du nombre prénom</t>
  </si>
  <si>
    <t>(On peut trouver tous les diviseurs d'un nombre ici https://www.dcode.fr/liste-diviseurs-nombre )</t>
  </si>
  <si>
    <t>Multiplication d'entiers</t>
  </si>
  <si>
    <t>(quotient entier)</t>
  </si>
  <si>
    <t>Division par un nb &lt; 10</t>
  </si>
  <si>
    <t>:</t>
  </si>
  <si>
    <t>Étape 3 : Choisissez l'une des opérations ci-dessous. Toutes ont pour résultat le nombre-prénom que vous avez saisi</t>
  </si>
  <si>
    <t>Division par un nb 11-20</t>
  </si>
  <si>
    <t>Calendrier de l'Avent des calculs</t>
  </si>
  <si>
    <r>
      <t xml:space="preserve">En utilisant la </t>
    </r>
    <r>
      <rPr>
        <b/>
        <sz val="11"/>
        <color rgb="FF0070C0"/>
        <rFont val="Calibri"/>
        <family val="2"/>
        <scheme val="minor"/>
      </rPr>
      <t>touche F9</t>
    </r>
    <r>
      <rPr>
        <sz val="11"/>
        <rFont val="Calibri"/>
        <family val="2"/>
        <scheme val="minor"/>
      </rPr>
      <t>, vous générez une infinité de calculs différents.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</si>
</sst>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6" formatCode="_-* #,##0.00\ _€_-;\-* #,##0.00\ _€_-;_-* &quot;-&quot;??\ _€_-;_-@_-"/>
    <numFmt numFmtId="170" formatCode="_-* #,##0.0000_-;\-* #,##0.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164" fontId="0" fillId="0" borderId="0" xfId="1" applyNumberFormat="1" applyFont="1"/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43" fontId="0" fillId="3" borderId="1" xfId="1" applyFont="1" applyFill="1" applyBorder="1"/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3" fontId="0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166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3" fontId="0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1" applyNumberFormat="1" applyFont="1" applyFill="1" applyBorder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1" applyNumberFormat="1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0" borderId="0" xfId="1" applyNumberFormat="1" applyFont="1" applyAlignment="1">
      <alignment horizontal="left" vertical="center"/>
    </xf>
    <xf numFmtId="170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4</xdr:row>
      <xdr:rowOff>83820</xdr:rowOff>
    </xdr:from>
    <xdr:to>
      <xdr:col>6</xdr:col>
      <xdr:colOff>320040</xdr:colOff>
      <xdr:row>9</xdr:row>
      <xdr:rowOff>91440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F67951-4C80-AE82-110D-053EFEA7E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899160"/>
          <a:ext cx="313182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C1959-866B-451F-A4E9-E16ECADAB37D}">
  <dimension ref="A1:I45"/>
  <sheetViews>
    <sheetView showGridLines="0" tabSelected="1" topLeftCell="A18" workbookViewId="0">
      <selection activeCell="G47" sqref="G47"/>
    </sheetView>
  </sheetViews>
  <sheetFormatPr baseColWidth="10" defaultRowHeight="14.4" x14ac:dyDescent="0.3"/>
  <cols>
    <col min="1" max="1" width="21.44140625" style="3" customWidth="1"/>
    <col min="2" max="2" width="14.88671875" customWidth="1"/>
    <col min="3" max="3" width="5.5546875" customWidth="1"/>
    <col min="4" max="4" width="15.109375" customWidth="1"/>
    <col min="5" max="5" width="5.5546875" style="2" customWidth="1"/>
    <col min="6" max="6" width="15.44140625" customWidth="1"/>
    <col min="7" max="7" width="17.88671875" customWidth="1"/>
  </cols>
  <sheetData>
    <row r="1" spans="1:7" ht="21" x14ac:dyDescent="0.4">
      <c r="A1" s="4" t="s">
        <v>90</v>
      </c>
    </row>
    <row r="3" spans="1:7" x14ac:dyDescent="0.3">
      <c r="A3" s="8" t="s">
        <v>65</v>
      </c>
    </row>
    <row r="4" spans="1:7" x14ac:dyDescent="0.3">
      <c r="A4" s="8" t="s">
        <v>72</v>
      </c>
    </row>
    <row r="5" spans="1:7" x14ac:dyDescent="0.3">
      <c r="A5" s="8"/>
    </row>
    <row r="6" spans="1:7" x14ac:dyDescent="0.3">
      <c r="A6" s="8"/>
    </row>
    <row r="7" spans="1:7" x14ac:dyDescent="0.3">
      <c r="A7" s="8"/>
    </row>
    <row r="8" spans="1:7" x14ac:dyDescent="0.3">
      <c r="A8" s="8"/>
    </row>
    <row r="9" spans="1:7" x14ac:dyDescent="0.3">
      <c r="A9" s="8"/>
    </row>
    <row r="10" spans="1:7" ht="15" thickBot="1" x14ac:dyDescent="0.35"/>
    <row r="11" spans="1:7" ht="15" thickBot="1" x14ac:dyDescent="0.35">
      <c r="A11" s="8" t="s">
        <v>74</v>
      </c>
      <c r="G11" s="29">
        <v>5246</v>
      </c>
    </row>
    <row r="12" spans="1:7" x14ac:dyDescent="0.3">
      <c r="A12" s="8" t="s">
        <v>78</v>
      </c>
    </row>
    <row r="13" spans="1:7" x14ac:dyDescent="0.3">
      <c r="A13" s="8" t="s">
        <v>77</v>
      </c>
    </row>
    <row r="14" spans="1:7" x14ac:dyDescent="0.3">
      <c r="A14" s="8"/>
    </row>
    <row r="15" spans="1:7" x14ac:dyDescent="0.3">
      <c r="A15" s="8" t="s">
        <v>88</v>
      </c>
    </row>
    <row r="16" spans="1:7" x14ac:dyDescent="0.3">
      <c r="A16" s="8" t="s">
        <v>91</v>
      </c>
    </row>
    <row r="17" spans="1:9" x14ac:dyDescent="0.3">
      <c r="A17" s="8"/>
    </row>
    <row r="18" spans="1:9" x14ac:dyDescent="0.3">
      <c r="A18" s="8"/>
    </row>
    <row r="19" spans="1:9" x14ac:dyDescent="0.3">
      <c r="A19" s="23" t="s">
        <v>76</v>
      </c>
      <c r="B19" s="32">
        <f ca="1">RANDBETWEEN(prénom/50,prénom/1.2)</f>
        <v>1242</v>
      </c>
      <c r="C19" s="21" t="s">
        <v>73</v>
      </c>
      <c r="D19" s="30">
        <f ca="1">+$G$11-B19</f>
        <v>4004</v>
      </c>
    </row>
    <row r="20" spans="1:9" x14ac:dyDescent="0.3">
      <c r="A20" s="23"/>
      <c r="B20" s="32"/>
      <c r="C20" s="21"/>
      <c r="D20" s="30"/>
    </row>
    <row r="21" spans="1:9" x14ac:dyDescent="0.3">
      <c r="A21" s="23"/>
      <c r="B21" s="32">
        <f ca="1">RANDBETWEEN(prénom/50,prénom/40)</f>
        <v>111</v>
      </c>
      <c r="C21" s="21" t="s">
        <v>73</v>
      </c>
      <c r="D21" s="30">
        <f ca="1">+$G$11-B21-F21</f>
        <v>4508</v>
      </c>
      <c r="E21" s="21" t="s">
        <v>73</v>
      </c>
      <c r="F21" s="34">
        <f ca="1">RANDBETWEEN(prénom/30,prénom/5)</f>
        <v>627</v>
      </c>
    </row>
    <row r="22" spans="1:9" x14ac:dyDescent="0.3">
      <c r="A22" s="23"/>
      <c r="B22" s="32"/>
      <c r="C22" s="21"/>
      <c r="D22" s="30"/>
      <c r="E22" s="21"/>
      <c r="F22" s="34"/>
    </row>
    <row r="23" spans="1:9" x14ac:dyDescent="0.3">
      <c r="A23" s="15"/>
      <c r="B23" s="13"/>
      <c r="C23" s="14"/>
      <c r="D23" s="18"/>
    </row>
    <row r="24" spans="1:9" x14ac:dyDescent="0.3">
      <c r="A24" s="23" t="s">
        <v>75</v>
      </c>
      <c r="B24" s="20">
        <f ca="1">TRUNC(RANDBETWEEN(prénom/50,prénom/1.2)*1.0568,2)</f>
        <v>1619.01</v>
      </c>
      <c r="C24" s="21" t="s">
        <v>73</v>
      </c>
      <c r="D24" s="30">
        <f ca="1">+prénom-B24</f>
        <v>3626.99</v>
      </c>
      <c r="G24" s="19"/>
    </row>
    <row r="25" spans="1:9" x14ac:dyDescent="0.3">
      <c r="A25" s="23"/>
      <c r="B25" s="20"/>
      <c r="C25" s="21"/>
      <c r="D25" s="30"/>
    </row>
    <row r="26" spans="1:9" x14ac:dyDescent="0.3">
      <c r="A26" s="17"/>
      <c r="B26" s="20">
        <f ca="1">TRUNC(RANDBETWEEN(prénom/50,prénom/40)*1.0739,2)</f>
        <v>120.27</v>
      </c>
      <c r="C26" s="21" t="s">
        <v>73</v>
      </c>
      <c r="D26" s="22">
        <f ca="1">+prénom-B26-F26</f>
        <v>4580.33</v>
      </c>
      <c r="E26" s="21" t="s">
        <v>73</v>
      </c>
      <c r="F26" s="34">
        <f ca="1">TRUNC(RANDBETWEEN(prénom/30,prénom/10)*1.0953,1)</f>
        <v>545.4</v>
      </c>
      <c r="I26" s="35"/>
    </row>
    <row r="27" spans="1:9" x14ac:dyDescent="0.3">
      <c r="A27" s="17"/>
      <c r="B27" s="20"/>
      <c r="C27" s="21"/>
      <c r="D27" s="30"/>
      <c r="E27" s="21"/>
      <c r="F27" s="34"/>
    </row>
    <row r="28" spans="1:9" x14ac:dyDescent="0.3">
      <c r="A28" s="16"/>
      <c r="D28" s="19"/>
    </row>
    <row r="29" spans="1:9" x14ac:dyDescent="0.3">
      <c r="A29" s="23" t="s">
        <v>79</v>
      </c>
      <c r="B29" s="33">
        <f ca="1">+prénom+D29</f>
        <v>5389</v>
      </c>
      <c r="C29" s="21" t="s">
        <v>80</v>
      </c>
      <c r="D29" s="31">
        <f ca="1">RANDBETWEEN($G$11/50,$G$11/2)</f>
        <v>143</v>
      </c>
    </row>
    <row r="30" spans="1:9" x14ac:dyDescent="0.3">
      <c r="A30" s="23"/>
      <c r="B30" s="33"/>
      <c r="C30" s="21"/>
      <c r="D30" s="31"/>
    </row>
    <row r="31" spans="1:9" x14ac:dyDescent="0.3">
      <c r="A31" s="16"/>
    </row>
    <row r="32" spans="1:9" ht="15" thickBot="1" x14ac:dyDescent="0.35">
      <c r="A32" s="16" t="s">
        <v>84</v>
      </c>
    </row>
    <row r="33" spans="1:4" ht="15" thickBot="1" x14ac:dyDescent="0.35">
      <c r="A33" s="24" t="s">
        <v>82</v>
      </c>
      <c r="D33" s="9">
        <v>43</v>
      </c>
    </row>
    <row r="34" spans="1:4" x14ac:dyDescent="0.3">
      <c r="A34" s="24" t="s">
        <v>83</v>
      </c>
    </row>
    <row r="36" spans="1:4" x14ac:dyDescent="0.3">
      <c r="A36" s="16" t="s">
        <v>81</v>
      </c>
      <c r="B36" s="5">
        <f>+prénom/diviseur</f>
        <v>122</v>
      </c>
      <c r="C36" s="1" t="s">
        <v>41</v>
      </c>
      <c r="D36" s="25">
        <f>+diviseur</f>
        <v>43</v>
      </c>
    </row>
    <row r="38" spans="1:4" x14ac:dyDescent="0.3">
      <c r="A38" s="16" t="s">
        <v>86</v>
      </c>
      <c r="B38" s="27">
        <f ca="1">TRUNC(prénom)*diviseur3</f>
        <v>15738</v>
      </c>
      <c r="C38" s="26" t="s">
        <v>87</v>
      </c>
      <c r="D38" s="28">
        <f t="shared" ref="D38" ca="1" si="0">+RANDBETWEEN(2,9)</f>
        <v>3</v>
      </c>
    </row>
    <row r="39" spans="1:4" x14ac:dyDescent="0.3">
      <c r="A39" s="16" t="s">
        <v>85</v>
      </c>
      <c r="B39" s="27"/>
      <c r="C39" s="26"/>
      <c r="D39" s="28"/>
    </row>
    <row r="40" spans="1:4" x14ac:dyDescent="0.3">
      <c r="B40" s="5"/>
      <c r="C40" s="1"/>
      <c r="D40" s="25"/>
    </row>
    <row r="41" spans="1:4" x14ac:dyDescent="0.3">
      <c r="A41" s="16" t="s">
        <v>89</v>
      </c>
      <c r="B41" s="27">
        <f ca="1">TRUNC(prénom)*diviseur4</f>
        <v>83936</v>
      </c>
      <c r="C41" s="26" t="s">
        <v>87</v>
      </c>
      <c r="D41" s="28">
        <f ca="1">+RANDBETWEEN(11,19)</f>
        <v>16</v>
      </c>
    </row>
    <row r="42" spans="1:4" x14ac:dyDescent="0.3">
      <c r="A42" s="16" t="s">
        <v>85</v>
      </c>
      <c r="B42" s="27"/>
      <c r="C42" s="26"/>
      <c r="D42" s="28"/>
    </row>
    <row r="44" spans="1:4" x14ac:dyDescent="0.3">
      <c r="A44" s="16"/>
      <c r="B44" s="27"/>
      <c r="C44" s="26"/>
      <c r="D44" s="28"/>
    </row>
    <row r="45" spans="1:4" x14ac:dyDescent="0.3">
      <c r="A45" s="16"/>
      <c r="B45" s="27"/>
      <c r="C45" s="26"/>
      <c r="D45" s="28"/>
    </row>
  </sheetData>
  <mergeCells count="32">
    <mergeCell ref="E21:E22"/>
    <mergeCell ref="F21:F22"/>
    <mergeCell ref="B26:B27"/>
    <mergeCell ref="C26:C27"/>
    <mergeCell ref="D26:D27"/>
    <mergeCell ref="E26:E27"/>
    <mergeCell ref="F26:F27"/>
    <mergeCell ref="B44:B45"/>
    <mergeCell ref="C44:C45"/>
    <mergeCell ref="D44:D45"/>
    <mergeCell ref="A21:A22"/>
    <mergeCell ref="B21:B22"/>
    <mergeCell ref="C21:C22"/>
    <mergeCell ref="D21:D22"/>
    <mergeCell ref="B38:B39"/>
    <mergeCell ref="C38:C39"/>
    <mergeCell ref="D38:D39"/>
    <mergeCell ref="B41:B42"/>
    <mergeCell ref="C41:C42"/>
    <mergeCell ref="D41:D42"/>
    <mergeCell ref="A24:A25"/>
    <mergeCell ref="A29:A30"/>
    <mergeCell ref="A19:A20"/>
    <mergeCell ref="B19:B20"/>
    <mergeCell ref="C19:C20"/>
    <mergeCell ref="D19:D20"/>
    <mergeCell ref="B29:B30"/>
    <mergeCell ref="C29:C30"/>
    <mergeCell ref="D29:D30"/>
    <mergeCell ref="B24:B25"/>
    <mergeCell ref="C24:C25"/>
    <mergeCell ref="D24:D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6A4E-1C04-438E-B6D4-C768898B9832}">
  <dimension ref="A2:AB29"/>
  <sheetViews>
    <sheetView workbookViewId="0">
      <selection activeCell="D25" sqref="D25:M29"/>
    </sheetView>
  </sheetViews>
  <sheetFormatPr baseColWidth="10" defaultRowHeight="14.4" x14ac:dyDescent="0.3"/>
  <cols>
    <col min="3" max="27" width="4.5546875" customWidth="1"/>
    <col min="28" max="28" width="4.21875" customWidth="1"/>
  </cols>
  <sheetData>
    <row r="2" spans="1:28" x14ac:dyDescent="0.3">
      <c r="C2" s="1">
        <f>SUM(C4:C22)</f>
        <v>15</v>
      </c>
      <c r="D2" s="1">
        <f t="shared" ref="D2:AB2" si="0">SUM(D4:D22)</f>
        <v>3</v>
      </c>
      <c r="E2" s="1">
        <f t="shared" si="0"/>
        <v>1</v>
      </c>
      <c r="F2" s="1">
        <f t="shared" si="0"/>
        <v>1</v>
      </c>
      <c r="G2" s="1">
        <f t="shared" si="0"/>
        <v>13</v>
      </c>
      <c r="H2" s="1">
        <f t="shared" si="0"/>
        <v>0</v>
      </c>
      <c r="I2" s="1">
        <f t="shared" si="0"/>
        <v>1</v>
      </c>
      <c r="J2" s="1">
        <f t="shared" si="0"/>
        <v>1</v>
      </c>
      <c r="K2" s="1">
        <f t="shared" si="0"/>
        <v>4</v>
      </c>
      <c r="L2" s="1">
        <f t="shared" si="0"/>
        <v>0</v>
      </c>
      <c r="M2" s="1">
        <f t="shared" si="0"/>
        <v>0</v>
      </c>
      <c r="N2" s="1">
        <f t="shared" si="0"/>
        <v>8</v>
      </c>
      <c r="O2" s="1">
        <f t="shared" si="0"/>
        <v>7</v>
      </c>
      <c r="P2" s="1">
        <f t="shared" si="0"/>
        <v>11</v>
      </c>
      <c r="Q2" s="1">
        <f t="shared" si="0"/>
        <v>7</v>
      </c>
      <c r="R2" s="1">
        <f t="shared" si="0"/>
        <v>0</v>
      </c>
      <c r="S2" s="1">
        <f t="shared" si="0"/>
        <v>0</v>
      </c>
      <c r="T2" s="1">
        <f t="shared" si="0"/>
        <v>4</v>
      </c>
      <c r="U2" s="1">
        <f t="shared" si="0"/>
        <v>2</v>
      </c>
      <c r="V2" s="1">
        <f t="shared" si="0"/>
        <v>5</v>
      </c>
      <c r="W2" s="1">
        <f t="shared" si="0"/>
        <v>0</v>
      </c>
      <c r="X2" s="1">
        <f t="shared" si="0"/>
        <v>1</v>
      </c>
      <c r="Y2" s="1">
        <f t="shared" si="0"/>
        <v>1</v>
      </c>
      <c r="Z2" s="1">
        <f t="shared" si="0"/>
        <v>2</v>
      </c>
      <c r="AA2" s="1">
        <f t="shared" si="0"/>
        <v>1</v>
      </c>
      <c r="AB2" s="1">
        <f t="shared" si="0"/>
        <v>1</v>
      </c>
    </row>
    <row r="3" spans="1:28" s="1" customFormat="1" x14ac:dyDescent="0.3">
      <c r="C3" s="6" t="s">
        <v>18</v>
      </c>
      <c r="D3" s="1" t="s">
        <v>19</v>
      </c>
      <c r="E3" s="1" t="s">
        <v>20</v>
      </c>
      <c r="F3" s="1" t="s">
        <v>21</v>
      </c>
      <c r="G3" s="6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  <c r="N3" s="6" t="s">
        <v>29</v>
      </c>
      <c r="O3" s="6" t="s">
        <v>30</v>
      </c>
      <c r="P3" s="6" t="s">
        <v>31</v>
      </c>
      <c r="Q3" s="6" t="s">
        <v>32</v>
      </c>
      <c r="R3" s="1" t="s">
        <v>33</v>
      </c>
      <c r="S3" s="1" t="s">
        <v>34</v>
      </c>
      <c r="T3" s="1" t="s">
        <v>35</v>
      </c>
      <c r="U3" s="1" t="s">
        <v>36</v>
      </c>
      <c r="V3" s="6" t="s">
        <v>37</v>
      </c>
      <c r="W3" s="1" t="s">
        <v>38</v>
      </c>
      <c r="X3" s="1" t="s">
        <v>39</v>
      </c>
      <c r="Y3" s="1" t="s">
        <v>40</v>
      </c>
      <c r="Z3" s="1" t="s">
        <v>41</v>
      </c>
      <c r="AA3" s="1" t="s">
        <v>42</v>
      </c>
      <c r="AB3" s="1" t="s">
        <v>62</v>
      </c>
    </row>
    <row r="4" spans="1:28" x14ac:dyDescent="0.3">
      <c r="A4" t="s">
        <v>43</v>
      </c>
      <c r="B4" s="1">
        <v>204</v>
      </c>
      <c r="C4" s="1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>
        <v>1</v>
      </c>
      <c r="Q4" s="1">
        <v>1</v>
      </c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x14ac:dyDescent="0.3">
      <c r="A5" t="s">
        <v>44</v>
      </c>
      <c r="B5" s="1">
        <v>937124</v>
      </c>
      <c r="C5" s="1">
        <v>1</v>
      </c>
      <c r="D5" s="1"/>
      <c r="E5" s="1"/>
      <c r="F5" s="1"/>
      <c r="G5" s="1">
        <v>1</v>
      </c>
      <c r="H5" s="1"/>
      <c r="I5" s="1"/>
      <c r="J5" s="1"/>
      <c r="K5" s="1">
        <v>1</v>
      </c>
      <c r="L5" s="1"/>
      <c r="M5" s="1"/>
      <c r="N5" s="1">
        <v>1</v>
      </c>
      <c r="O5" s="1">
        <v>1</v>
      </c>
      <c r="P5" s="1">
        <v>1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8" x14ac:dyDescent="0.3">
      <c r="A6" t="s">
        <v>45</v>
      </c>
      <c r="B6" s="1">
        <v>109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v>1</v>
      </c>
      <c r="P6" s="1"/>
      <c r="Q6" s="1">
        <v>1</v>
      </c>
      <c r="R6" s="1"/>
      <c r="S6" s="1"/>
      <c r="T6" s="1"/>
      <c r="U6" s="1"/>
      <c r="V6" s="1">
        <v>1</v>
      </c>
      <c r="W6" s="1"/>
      <c r="X6" s="1"/>
      <c r="Y6" s="1"/>
      <c r="Z6" s="1"/>
      <c r="AA6" s="1"/>
    </row>
    <row r="7" spans="1:28" x14ac:dyDescent="0.3">
      <c r="A7" t="s">
        <v>46</v>
      </c>
      <c r="B7" s="1">
        <v>863932</v>
      </c>
      <c r="C7" s="1"/>
      <c r="D7" s="1">
        <v>1</v>
      </c>
      <c r="E7" s="1"/>
      <c r="F7" s="1"/>
      <c r="G7" s="1">
        <v>1</v>
      </c>
      <c r="H7" s="1"/>
      <c r="I7" s="1"/>
      <c r="J7" s="1"/>
      <c r="K7" s="1"/>
      <c r="L7" s="1"/>
      <c r="M7" s="1"/>
      <c r="N7" s="1"/>
      <c r="O7" s="1"/>
      <c r="P7" s="1">
        <v>1</v>
      </c>
      <c r="Q7" s="1"/>
      <c r="R7" s="1"/>
      <c r="S7" s="1"/>
      <c r="T7" s="1">
        <v>1</v>
      </c>
      <c r="U7" s="1"/>
      <c r="V7" s="1"/>
      <c r="W7" s="1"/>
      <c r="X7" s="1"/>
      <c r="Y7" s="1">
        <v>1</v>
      </c>
      <c r="Z7" s="1"/>
      <c r="AA7" s="1"/>
    </row>
    <row r="8" spans="1:28" x14ac:dyDescent="0.3">
      <c r="A8" t="s">
        <v>47</v>
      </c>
      <c r="B8" s="7">
        <v>31842</v>
      </c>
      <c r="C8" s="1">
        <v>1</v>
      </c>
      <c r="D8" s="1"/>
      <c r="E8" s="1"/>
      <c r="F8" s="1"/>
      <c r="G8" s="1">
        <v>1</v>
      </c>
      <c r="H8" s="1"/>
      <c r="I8" s="1"/>
      <c r="J8" s="1">
        <v>1</v>
      </c>
      <c r="K8" s="1"/>
      <c r="L8" s="1"/>
      <c r="M8" s="1"/>
      <c r="N8" s="1"/>
      <c r="O8" s="1"/>
      <c r="P8" s="1">
        <v>1</v>
      </c>
      <c r="Q8" s="1"/>
      <c r="R8" s="1"/>
      <c r="S8" s="1"/>
      <c r="T8" s="1"/>
      <c r="U8" s="1"/>
      <c r="V8" s="1">
        <v>1</v>
      </c>
      <c r="W8" s="1"/>
      <c r="X8" s="1"/>
      <c r="Y8" s="1"/>
      <c r="Z8" s="1"/>
      <c r="AA8" s="1"/>
    </row>
    <row r="9" spans="1:28" x14ac:dyDescent="0.3">
      <c r="A9" t="s">
        <v>48</v>
      </c>
      <c r="B9" s="1">
        <v>941815</v>
      </c>
      <c r="C9" s="1">
        <v>1</v>
      </c>
      <c r="D9" s="1"/>
      <c r="E9" s="1"/>
      <c r="F9" s="1"/>
      <c r="G9" s="1"/>
      <c r="H9" s="1"/>
      <c r="I9" s="1"/>
      <c r="J9" s="1"/>
      <c r="K9" s="1">
        <v>1</v>
      </c>
      <c r="L9" s="1"/>
      <c r="M9" s="1"/>
      <c r="N9" s="1"/>
      <c r="O9" s="1">
        <v>1</v>
      </c>
      <c r="P9" s="1"/>
      <c r="Q9" s="1"/>
      <c r="R9" s="1"/>
      <c r="S9" s="1"/>
      <c r="T9" s="1"/>
      <c r="U9" s="1">
        <v>1</v>
      </c>
      <c r="V9" s="1">
        <v>1</v>
      </c>
      <c r="W9" s="1"/>
      <c r="X9" s="1"/>
      <c r="Y9" s="1"/>
      <c r="Z9" s="1"/>
      <c r="AA9" s="1"/>
    </row>
    <row r="10" spans="1:28" x14ac:dyDescent="0.3">
      <c r="A10" t="s">
        <v>49</v>
      </c>
      <c r="B10" s="1">
        <v>609412</v>
      </c>
      <c r="C10" s="1">
        <v>1</v>
      </c>
      <c r="D10" s="1"/>
      <c r="E10" s="1"/>
      <c r="F10" s="1"/>
      <c r="G10" s="1"/>
      <c r="H10" s="1"/>
      <c r="I10" s="1"/>
      <c r="J10" s="1"/>
      <c r="K10" s="1">
        <v>1</v>
      </c>
      <c r="L10" s="1"/>
      <c r="M10" s="1"/>
      <c r="N10" s="1"/>
      <c r="O10" s="1">
        <v>1</v>
      </c>
      <c r="P10" s="1">
        <v>1</v>
      </c>
      <c r="Q10" s="1">
        <v>1</v>
      </c>
      <c r="R10" s="1"/>
      <c r="S10" s="1"/>
      <c r="T10" s="1">
        <v>1</v>
      </c>
      <c r="U10" s="1"/>
      <c r="V10" s="1"/>
      <c r="W10" s="1"/>
      <c r="X10" s="1"/>
      <c r="Y10" s="1"/>
      <c r="Z10" s="1"/>
      <c r="AA10" s="1"/>
    </row>
    <row r="11" spans="1:28" x14ac:dyDescent="0.3">
      <c r="A11" t="s">
        <v>60</v>
      </c>
      <c r="B11" s="1">
        <v>3270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/>
      <c r="O11" s="1"/>
      <c r="P11" s="1">
        <v>1</v>
      </c>
      <c r="Q11" s="1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>
        <v>1</v>
      </c>
    </row>
    <row r="12" spans="1:28" x14ac:dyDescent="0.3">
      <c r="A12" t="s">
        <v>50</v>
      </c>
      <c r="B12" s="7">
        <v>9066423</v>
      </c>
      <c r="C12" s="1">
        <v>1</v>
      </c>
      <c r="D12" s="1"/>
      <c r="E12" s="1"/>
      <c r="F12" s="1"/>
      <c r="G12" s="1">
        <v>1</v>
      </c>
      <c r="H12" s="1"/>
      <c r="I12" s="1">
        <v>1</v>
      </c>
      <c r="J12" s="1"/>
      <c r="K12" s="1"/>
      <c r="L12" s="1"/>
      <c r="M12" s="1"/>
      <c r="N12" s="1"/>
      <c r="O12" s="1">
        <v>1</v>
      </c>
      <c r="P12" s="1">
        <v>1</v>
      </c>
      <c r="Q12" s="1">
        <v>1</v>
      </c>
      <c r="R12" s="1"/>
      <c r="S12" s="1"/>
      <c r="T12" s="1">
        <v>1</v>
      </c>
      <c r="U12" s="1"/>
      <c r="V12" s="1"/>
      <c r="W12" s="1"/>
      <c r="X12" s="1"/>
      <c r="Y12" s="1"/>
      <c r="Z12" s="1"/>
      <c r="AA12" s="1"/>
    </row>
    <row r="13" spans="1:28" x14ac:dyDescent="0.3">
      <c r="A13" t="s">
        <v>51</v>
      </c>
      <c r="B13" s="1">
        <v>730</v>
      </c>
      <c r="C13" s="1"/>
      <c r="D13" s="1"/>
      <c r="E13" s="1"/>
      <c r="F13" s="1"/>
      <c r="G13" s="1">
        <v>1</v>
      </c>
      <c r="H13" s="1"/>
      <c r="I13" s="1"/>
      <c r="J13" s="1"/>
      <c r="K13" s="1"/>
      <c r="L13" s="1"/>
      <c r="M13" s="1"/>
      <c r="N13" s="1">
        <v>1</v>
      </c>
      <c r="O13" s="1"/>
      <c r="P13" s="1"/>
      <c r="Q13" s="1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8" x14ac:dyDescent="0.3">
      <c r="A14" t="s">
        <v>52</v>
      </c>
      <c r="B14" s="1">
        <v>57464</v>
      </c>
      <c r="C14" s="1">
        <v>2</v>
      </c>
      <c r="D14" s="1"/>
      <c r="E14" s="1">
        <v>1</v>
      </c>
      <c r="F14" s="1"/>
      <c r="G14" s="1"/>
      <c r="H14" s="1"/>
      <c r="I14" s="1"/>
      <c r="J14" s="1"/>
      <c r="K14" s="1"/>
      <c r="L14" s="1"/>
      <c r="M14" s="1"/>
      <c r="N14" s="1">
        <v>1</v>
      </c>
      <c r="O14" s="1"/>
      <c r="P14" s="1"/>
      <c r="Q14" s="1"/>
      <c r="R14" s="1"/>
      <c r="S14" s="1"/>
      <c r="T14" s="1">
        <v>1</v>
      </c>
      <c r="U14" s="1"/>
      <c r="V14" s="1"/>
      <c r="W14" s="1"/>
      <c r="X14" s="1"/>
      <c r="Y14" s="1"/>
      <c r="Z14" s="1"/>
      <c r="AA14" s="1"/>
    </row>
    <row r="15" spans="1:28" x14ac:dyDescent="0.3">
      <c r="A15" t="s">
        <v>53</v>
      </c>
      <c r="B15" s="7">
        <v>4637.8999999999996</v>
      </c>
      <c r="C15" s="1">
        <v>1</v>
      </c>
      <c r="D15" s="1"/>
      <c r="E15" s="1"/>
      <c r="F15" s="1"/>
      <c r="G15" s="1">
        <v>1</v>
      </c>
      <c r="H15" s="1"/>
      <c r="I15" s="1"/>
      <c r="J15" s="1"/>
      <c r="K15" s="1"/>
      <c r="L15" s="1"/>
      <c r="M15" s="1"/>
      <c r="N15" s="1">
        <v>1</v>
      </c>
      <c r="O15" s="1">
        <v>1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v>1</v>
      </c>
      <c r="AA15" s="1"/>
    </row>
    <row r="16" spans="1:28" x14ac:dyDescent="0.3">
      <c r="A16" t="s">
        <v>54</v>
      </c>
      <c r="B16" s="1">
        <v>11930</v>
      </c>
      <c r="C16" s="1"/>
      <c r="D16" s="1"/>
      <c r="E16" s="1"/>
      <c r="F16" s="1"/>
      <c r="G16" s="1">
        <v>1</v>
      </c>
      <c r="H16" s="1"/>
      <c r="I16" s="1"/>
      <c r="J16" s="1"/>
      <c r="K16" s="1">
        <v>1</v>
      </c>
      <c r="L16" s="1"/>
      <c r="M16" s="1"/>
      <c r="N16" s="1"/>
      <c r="O16" s="1">
        <v>1</v>
      </c>
      <c r="P16" s="1"/>
      <c r="Q16" s="1">
        <v>1</v>
      </c>
      <c r="R16" s="1"/>
      <c r="S16" s="1"/>
      <c r="T16" s="1"/>
      <c r="U16" s="1"/>
      <c r="V16" s="1">
        <v>1</v>
      </c>
      <c r="W16" s="1"/>
      <c r="X16" s="1"/>
      <c r="Y16" s="1"/>
      <c r="Z16" s="1"/>
      <c r="AA16" s="1"/>
    </row>
    <row r="17" spans="1:27" x14ac:dyDescent="0.3">
      <c r="A17" t="s">
        <v>55</v>
      </c>
      <c r="B17" s="1">
        <v>73423</v>
      </c>
      <c r="C17" s="1">
        <v>1</v>
      </c>
      <c r="D17" s="1"/>
      <c r="E17" s="1"/>
      <c r="F17" s="1"/>
      <c r="G17" s="1">
        <v>1</v>
      </c>
      <c r="H17" s="1"/>
      <c r="I17" s="1"/>
      <c r="J17" s="1"/>
      <c r="K17" s="1"/>
      <c r="L17" s="1"/>
      <c r="M17" s="1"/>
      <c r="N17" s="1">
        <v>1</v>
      </c>
      <c r="O17" s="1"/>
      <c r="P17" s="1">
        <v>1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3">
      <c r="A18" t="s">
        <v>56</v>
      </c>
      <c r="B18" s="7">
        <v>3513842</v>
      </c>
      <c r="C18" s="1">
        <v>1</v>
      </c>
      <c r="D18" s="1">
        <v>1</v>
      </c>
      <c r="E18" s="1"/>
      <c r="F18" s="1"/>
      <c r="G18" s="1">
        <v>1</v>
      </c>
      <c r="H18" s="1"/>
      <c r="I18" s="1"/>
      <c r="J18" s="1"/>
      <c r="K18" s="1"/>
      <c r="L18" s="1"/>
      <c r="M18" s="1"/>
      <c r="N18" s="1"/>
      <c r="O18" s="1"/>
      <c r="P18" s="1">
        <v>1</v>
      </c>
      <c r="Q18" s="1"/>
      <c r="R18" s="1"/>
      <c r="S18" s="1"/>
      <c r="T18" s="1"/>
      <c r="U18" s="1">
        <v>1</v>
      </c>
      <c r="V18" s="1">
        <v>1</v>
      </c>
      <c r="W18" s="1"/>
      <c r="X18" s="1"/>
      <c r="Y18" s="1"/>
      <c r="Z18" s="1"/>
      <c r="AA18" s="1"/>
    </row>
    <row r="19" spans="1:27" x14ac:dyDescent="0.3">
      <c r="A19" t="s">
        <v>57</v>
      </c>
      <c r="B19" s="7">
        <v>47842</v>
      </c>
      <c r="C19" s="1">
        <v>1</v>
      </c>
      <c r="D19" s="1">
        <v>1</v>
      </c>
      <c r="E19" s="1"/>
      <c r="F19" s="1"/>
      <c r="G19" s="1"/>
      <c r="H19" s="1"/>
      <c r="I19" s="1"/>
      <c r="J19" s="1"/>
      <c r="K19" s="1"/>
      <c r="L19" s="1"/>
      <c r="M19" s="1"/>
      <c r="N19" s="1">
        <v>1</v>
      </c>
      <c r="O19" s="1"/>
      <c r="P19" s="1">
        <v>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t="s">
        <v>58</v>
      </c>
      <c r="B20" s="1">
        <v>734</v>
      </c>
      <c r="C20" s="1">
        <v>1</v>
      </c>
      <c r="D20" s="1"/>
      <c r="E20" s="1"/>
      <c r="F20" s="1"/>
      <c r="G20" s="1">
        <v>1</v>
      </c>
      <c r="H20" s="1"/>
      <c r="I20" s="1"/>
      <c r="J20" s="1"/>
      <c r="K20" s="1"/>
      <c r="L20" s="1"/>
      <c r="M20" s="1"/>
      <c r="N20" s="1">
        <v>1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t="s">
        <v>61</v>
      </c>
      <c r="B21" s="1">
        <v>41532</v>
      </c>
      <c r="C21" s="1">
        <v>1</v>
      </c>
      <c r="D21" s="1"/>
      <c r="E21" s="1"/>
      <c r="F21" s="1">
        <v>1</v>
      </c>
      <c r="G21" s="1">
        <v>1</v>
      </c>
      <c r="H21" s="1"/>
      <c r="I21" s="1"/>
      <c r="J21" s="1"/>
      <c r="K21" s="1"/>
      <c r="L21" s="1"/>
      <c r="M21" s="1"/>
      <c r="N21" s="1"/>
      <c r="O21" s="1"/>
      <c r="P21" s="1">
        <v>1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1</v>
      </c>
    </row>
    <row r="22" spans="1:27" x14ac:dyDescent="0.3">
      <c r="A22" t="s">
        <v>59</v>
      </c>
      <c r="B22" s="1">
        <v>4637.8</v>
      </c>
      <c r="C22" s="1">
        <v>1</v>
      </c>
      <c r="D22" s="1"/>
      <c r="E22" s="1"/>
      <c r="F22" s="1"/>
      <c r="G22" s="1">
        <v>1</v>
      </c>
      <c r="H22" s="1"/>
      <c r="I22" s="1"/>
      <c r="J22" s="1"/>
      <c r="K22" s="1"/>
      <c r="L22" s="1"/>
      <c r="M22" s="1"/>
      <c r="N22" s="1">
        <v>1</v>
      </c>
      <c r="O22" s="1"/>
      <c r="P22" s="1"/>
      <c r="Q22" s="1"/>
      <c r="R22" s="1"/>
      <c r="S22" s="1"/>
      <c r="T22" s="1"/>
      <c r="U22" s="1"/>
      <c r="V22" s="1"/>
      <c r="W22" s="1"/>
      <c r="X22" s="1">
        <v>1</v>
      </c>
      <c r="Y22" s="1"/>
      <c r="Z22" s="1">
        <v>1</v>
      </c>
      <c r="AA22" s="1"/>
    </row>
    <row r="23" spans="1:27" x14ac:dyDescent="0.3">
      <c r="B23" s="1"/>
    </row>
    <row r="25" spans="1:27" x14ac:dyDescent="0.3">
      <c r="D25" s="10">
        <v>1</v>
      </c>
      <c r="E25" s="10">
        <v>2</v>
      </c>
      <c r="F25" s="10">
        <v>3</v>
      </c>
      <c r="G25" s="10">
        <v>4</v>
      </c>
      <c r="H25" s="10">
        <v>5</v>
      </c>
      <c r="I25" s="10">
        <v>6</v>
      </c>
      <c r="J25" s="10">
        <v>7</v>
      </c>
      <c r="K25" s="10">
        <v>8</v>
      </c>
      <c r="L25" s="10">
        <v>9</v>
      </c>
      <c r="M25" s="10">
        <v>0</v>
      </c>
    </row>
    <row r="26" spans="1:27" x14ac:dyDescent="0.3">
      <c r="D26" s="11" t="s">
        <v>5</v>
      </c>
      <c r="E26" s="11" t="s">
        <v>12</v>
      </c>
      <c r="F26" s="11" t="s">
        <v>1</v>
      </c>
      <c r="G26" s="11" t="s">
        <v>7</v>
      </c>
      <c r="H26" s="11" t="s">
        <v>14</v>
      </c>
      <c r="I26" s="11" t="s">
        <v>2</v>
      </c>
      <c r="J26" s="11" t="s">
        <v>11</v>
      </c>
      <c r="K26" s="11" t="s">
        <v>17</v>
      </c>
      <c r="L26" s="11" t="s">
        <v>66</v>
      </c>
      <c r="M26" s="11" t="s">
        <v>4</v>
      </c>
    </row>
    <row r="27" spans="1:27" x14ac:dyDescent="0.3">
      <c r="D27" s="11" t="s">
        <v>67</v>
      </c>
      <c r="E27" s="11" t="s">
        <v>6</v>
      </c>
      <c r="F27" s="11"/>
      <c r="G27" s="11"/>
      <c r="H27" s="11" t="s">
        <v>16</v>
      </c>
      <c r="I27" s="11" t="s">
        <v>8</v>
      </c>
      <c r="J27" s="11" t="s">
        <v>9</v>
      </c>
      <c r="K27" s="11" t="s">
        <v>3</v>
      </c>
      <c r="L27" s="11" t="s">
        <v>10</v>
      </c>
      <c r="M27" s="11" t="s">
        <v>70</v>
      </c>
    </row>
    <row r="28" spans="1:27" x14ac:dyDescent="0.3">
      <c r="D28" s="11" t="s">
        <v>15</v>
      </c>
      <c r="E28" s="11"/>
      <c r="F28" s="11"/>
      <c r="G28" s="11"/>
      <c r="H28" s="11" t="s">
        <v>0</v>
      </c>
      <c r="I28" s="11" t="s">
        <v>69</v>
      </c>
      <c r="J28" s="11" t="s">
        <v>71</v>
      </c>
      <c r="K28" s="11" t="s">
        <v>68</v>
      </c>
      <c r="L28" s="11" t="s">
        <v>64</v>
      </c>
      <c r="M28" s="11"/>
    </row>
    <row r="29" spans="1:27" x14ac:dyDescent="0.3">
      <c r="D29" s="11"/>
      <c r="E29" s="12"/>
      <c r="F29" s="12"/>
      <c r="G29" s="12"/>
      <c r="H29" s="12"/>
      <c r="I29" s="11" t="s">
        <v>63</v>
      </c>
      <c r="J29" s="12"/>
      <c r="K29" s="11" t="s">
        <v>13</v>
      </c>
      <c r="L29" s="12"/>
      <c r="M29" s="12"/>
    </row>
  </sheetData>
  <conditionalFormatting sqref="C2:AB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Feuil1</vt:lpstr>
      <vt:lpstr>Feuil2</vt:lpstr>
      <vt:lpstr>diviseur</vt:lpstr>
      <vt:lpstr>diviseur2</vt:lpstr>
      <vt:lpstr>diviseur3</vt:lpstr>
      <vt:lpstr>diviseur4</vt:lpstr>
      <vt:lpstr>diviseur5</vt:lpstr>
      <vt:lpstr>prénom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Guichard</dc:creator>
  <cp:lastModifiedBy>Delphine Guichard</cp:lastModifiedBy>
  <dcterms:created xsi:type="dcterms:W3CDTF">2022-08-19T20:28:43Z</dcterms:created>
  <dcterms:modified xsi:type="dcterms:W3CDTF">2022-10-25T08:27:15Z</dcterms:modified>
</cp:coreProperties>
</file>